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80" windowHeight="8835" activeTab="0"/>
  </bookViews>
  <sheets>
    <sheet name="Negyedik évad" sheetId="1" r:id="rId1"/>
    <sheet name="Munka2" sheetId="2" r:id="rId2"/>
    <sheet name="Munka3" sheetId="3" r:id="rId3"/>
  </sheets>
  <definedNames/>
  <calcPr fullCalcOnLoad="1"/>
  <pivotCaches>
    <pivotCache cacheId="11" r:id="rId4"/>
  </pivotCaches>
</workbook>
</file>

<file path=xl/sharedStrings.xml><?xml version="1.0" encoding="utf-8"?>
<sst xmlns="http://schemas.openxmlformats.org/spreadsheetml/2006/main" count="323" uniqueCount="176">
  <si>
    <t>Ujvári Miklós</t>
  </si>
  <si>
    <t>Zsengellér Sándor</t>
  </si>
  <si>
    <t>Spilkó József</t>
  </si>
  <si>
    <t>Máté László</t>
  </si>
  <si>
    <t>Hargitai Zoltán</t>
  </si>
  <si>
    <t>Hajós Géza</t>
  </si>
  <si>
    <t>Beszédes Margó</t>
  </si>
  <si>
    <t>Szász Miklós</t>
  </si>
  <si>
    <t>Összesen</t>
  </si>
  <si>
    <t>Indulók</t>
  </si>
  <si>
    <t>Végösszeg</t>
  </si>
  <si>
    <t>Össz</t>
  </si>
  <si>
    <t>Összeg / Össz</t>
  </si>
  <si>
    <t>Kis András</t>
  </si>
  <si>
    <t>Wéber Júlia</t>
  </si>
  <si>
    <t>Spilkó Róbert</t>
  </si>
  <si>
    <t>Varga László</t>
  </si>
  <si>
    <t>Tóth Béla</t>
  </si>
  <si>
    <t>Borda Ágnes</t>
  </si>
  <si>
    <r>
      <t>PONTOZÁS:</t>
    </r>
    <r>
      <rPr>
        <sz val="12"/>
        <color indexed="8"/>
        <rFont val="Times New Roman"/>
        <family val="1"/>
      </rPr>
      <t xml:space="preserve"> </t>
    </r>
  </si>
  <si>
    <t>MINDEN INDULÓ AUTOMATIKUSAN KAP 1 PONTOT.</t>
  </si>
  <si>
    <t>1. HELY 20 PONT + 1</t>
  </si>
  <si>
    <t>2. HELY 15 PONT + 1</t>
  </si>
  <si>
    <t>3. HELY 10 PONT + 1</t>
  </si>
  <si>
    <t>4. HELY   8 PONT + 1</t>
  </si>
  <si>
    <t>5. HELY   6 PONT + 1</t>
  </si>
  <si>
    <t>6. HELY   4 PONT + 1</t>
  </si>
  <si>
    <t>7. HELY   2 PONT + 1</t>
  </si>
  <si>
    <t>8. HELY   1 PONT + 1</t>
  </si>
  <si>
    <t>1., 5., 10., 15. és a 20. verseny dupla pontozású !</t>
  </si>
  <si>
    <t>Siklósi Ádám</t>
  </si>
  <si>
    <t>Sárfi Krisztián</t>
  </si>
  <si>
    <t>Polgár Zsolt</t>
  </si>
  <si>
    <t>Makra Mónika</t>
  </si>
  <si>
    <t>Szelepcsényi Tibor</t>
  </si>
  <si>
    <t>Horváth Péter</t>
  </si>
  <si>
    <t>Bedi Zoltán</t>
  </si>
  <si>
    <t>Tutsch Tamás</t>
  </si>
  <si>
    <t>Talmácsi Zoltán</t>
  </si>
  <si>
    <t>Markó György</t>
  </si>
  <si>
    <t>Dávid Ferenc</t>
  </si>
  <si>
    <t>Bolyós Erika</t>
  </si>
  <si>
    <t>Czicka Gábor</t>
  </si>
  <si>
    <t>Dévényi Csaba</t>
  </si>
  <si>
    <t>Szabó Gábor</t>
  </si>
  <si>
    <t>ifj. Szabó Gábor</t>
  </si>
  <si>
    <t>Vándor Mihály</t>
  </si>
  <si>
    <t>Molnár Krisztina</t>
  </si>
  <si>
    <t>Lukács Attila</t>
  </si>
  <si>
    <t>Bakonyi András</t>
  </si>
  <si>
    <t>Barcs Nóra</t>
  </si>
  <si>
    <t>Jenei Szabolcs</t>
  </si>
  <si>
    <t>Magyar András</t>
  </si>
  <si>
    <t>Fidler Gábor</t>
  </si>
  <si>
    <t>Szécsi Dávid</t>
  </si>
  <si>
    <t>Bauer Zsolt</t>
  </si>
  <si>
    <t>Németh Tamás</t>
  </si>
  <si>
    <t>Murányi Géza</t>
  </si>
  <si>
    <t>Varga Csaba</t>
  </si>
  <si>
    <t>Horváth Ottó</t>
  </si>
  <si>
    <t>Papp Nándor</t>
  </si>
  <si>
    <t>Szilágyi Tamás</t>
  </si>
  <si>
    <t>Lakosi Péter</t>
  </si>
  <si>
    <t>Ágai Kis András</t>
  </si>
  <si>
    <t>x1</t>
  </si>
  <si>
    <t>x2</t>
  </si>
  <si>
    <t>Papp Zoltán</t>
  </si>
  <si>
    <t>Murányi Artúr</t>
  </si>
  <si>
    <t>Varga Péter</t>
  </si>
  <si>
    <t>Populás László</t>
  </si>
  <si>
    <t>Horváth István</t>
  </si>
  <si>
    <t>Horváth Tibor</t>
  </si>
  <si>
    <t>Lesták György</t>
  </si>
  <si>
    <t>Füle Sándor</t>
  </si>
  <si>
    <t>Madarász József</t>
  </si>
  <si>
    <t>Fiedler Gábor</t>
  </si>
  <si>
    <t>Bodnár Nándor</t>
  </si>
  <si>
    <t>Terdik Tamás</t>
  </si>
  <si>
    <t>Sogorka Zsolt</t>
  </si>
  <si>
    <t>Deér Károly</t>
  </si>
  <si>
    <t>Hideg Piroska</t>
  </si>
  <si>
    <t>Szalai Zoltán</t>
  </si>
  <si>
    <t>Kócsa László</t>
  </si>
  <si>
    <t>Nemes Márton</t>
  </si>
  <si>
    <t>KÁTAI ENDRE</t>
  </si>
  <si>
    <t>SZALAI ZOLTÁN</t>
  </si>
  <si>
    <t>BOROS DÁVID</t>
  </si>
  <si>
    <t>PIRBUS PÉTER</t>
  </si>
  <si>
    <t>MIKLÓSI PÁL</t>
  </si>
  <si>
    <t>Szlatkovszky Zita</t>
  </si>
  <si>
    <t>17. (máj. 25)</t>
  </si>
  <si>
    <t>Sajó Mária</t>
  </si>
  <si>
    <t>Hais Barnabás</t>
  </si>
  <si>
    <t>Tóth Gábor</t>
  </si>
  <si>
    <t>Nagy Gábor</t>
  </si>
  <si>
    <t>Boros Róbert</t>
  </si>
  <si>
    <t>7. (03.01)</t>
  </si>
  <si>
    <t>8. (04.05)</t>
  </si>
  <si>
    <t>9. (05 03)</t>
  </si>
  <si>
    <t>10. (06.07)</t>
  </si>
  <si>
    <t>Kun József</t>
  </si>
  <si>
    <t>Farmosi Gábor</t>
  </si>
  <si>
    <t>Csóri Lajos</t>
  </si>
  <si>
    <t>Cserkuti László</t>
  </si>
  <si>
    <t>Tímár Móni</t>
  </si>
  <si>
    <t>Pogácsás Emese</t>
  </si>
  <si>
    <t>Viviora Anita</t>
  </si>
  <si>
    <t>Németh Róbert</t>
  </si>
  <si>
    <t>Weiner</t>
  </si>
  <si>
    <t>Szabó István</t>
  </si>
  <si>
    <t>Dr.Pálosi Dániel</t>
  </si>
  <si>
    <t>Pálosi-Papp Orsolya</t>
  </si>
  <si>
    <t>Nagymihályi László</t>
  </si>
  <si>
    <t>Dely Balázs</t>
  </si>
  <si>
    <t>Busa Barnabás</t>
  </si>
  <si>
    <t>Lóczy Attila</t>
  </si>
  <si>
    <t>Bajusz Orsi</t>
  </si>
  <si>
    <t>Csizmadia Ferenc</t>
  </si>
  <si>
    <t>Csizmadia Gábor</t>
  </si>
  <si>
    <t>Termel Katalin</t>
  </si>
  <si>
    <t>Jávor Szilvi</t>
  </si>
  <si>
    <t>Kovács László</t>
  </si>
  <si>
    <t>Szlávik István</t>
  </si>
  <si>
    <t>Márik Ildikó</t>
  </si>
  <si>
    <t>Ács Imi</t>
  </si>
  <si>
    <t>Liebl András</t>
  </si>
  <si>
    <t>Kiss Máté Csenge</t>
  </si>
  <si>
    <t>Szabó Juci</t>
  </si>
  <si>
    <t>Gyenge Péter</t>
  </si>
  <si>
    <t>Baráth Bálint</t>
  </si>
  <si>
    <t>Szűcs Ákos</t>
  </si>
  <si>
    <t>Szűcs Liza</t>
  </si>
  <si>
    <t>Szűcs Nagy Andrea</t>
  </si>
  <si>
    <t>Wild György</t>
  </si>
  <si>
    <t>Kéhl Péter</t>
  </si>
  <si>
    <t>Valtner Balázs</t>
  </si>
  <si>
    <t>Scheffer Zoltán</t>
  </si>
  <si>
    <t>Geri Zsolt</t>
  </si>
  <si>
    <t>1. (09.27)</t>
  </si>
  <si>
    <t>Márton Zsolt</t>
  </si>
  <si>
    <t>Gáspár László</t>
  </si>
  <si>
    <t>Bene Barbara</t>
  </si>
  <si>
    <t>Ledényi Levente</t>
  </si>
  <si>
    <t>Horváth Tamás</t>
  </si>
  <si>
    <t>Kovács István</t>
  </si>
  <si>
    <t>Karlinger László</t>
  </si>
  <si>
    <t>Kőhidai Szabolcs</t>
  </si>
  <si>
    <t>2. (10.25)</t>
  </si>
  <si>
    <t>3. (11.29)</t>
  </si>
  <si>
    <t>Szilágyi Árpád</t>
  </si>
  <si>
    <t>Vizsnyicai Péter</t>
  </si>
  <si>
    <t>(üres)</t>
  </si>
  <si>
    <t>4. (01.04)</t>
  </si>
  <si>
    <t>Varga András</t>
  </si>
  <si>
    <t>Ambrus Ádám</t>
  </si>
  <si>
    <t>Nagy István</t>
  </si>
  <si>
    <t>Lang András</t>
  </si>
  <si>
    <t>Mészáros Szilvia</t>
  </si>
  <si>
    <t>Mocsnik Imre</t>
  </si>
  <si>
    <t>Závodszki Tamás</t>
  </si>
  <si>
    <t>Schwartz Milán</t>
  </si>
  <si>
    <t>Makk László</t>
  </si>
  <si>
    <t>Fischer Tibor</t>
  </si>
  <si>
    <t>5. (01.31)</t>
  </si>
  <si>
    <t>Simkó Zsolt</t>
  </si>
  <si>
    <t>Nemes Gergely</t>
  </si>
  <si>
    <t>Mocsnik Kristóf</t>
  </si>
  <si>
    <t>6. (02.28)</t>
  </si>
  <si>
    <t>Malchacker Ágoston</t>
  </si>
  <si>
    <t>Malchacker István</t>
  </si>
  <si>
    <t>Eperjes László</t>
  </si>
  <si>
    <t>Pósa Endre</t>
  </si>
  <si>
    <t>Bánki Ágnes</t>
  </si>
  <si>
    <t>Óvári Szabolcs</t>
  </si>
  <si>
    <t>Natrapi István</t>
  </si>
  <si>
    <t>Kneifszel Norbert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</si>
</sst>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name val="Serif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3">
    <dxf>
      <font>
        <b/>
      </font>
      <fill>
        <patternFill patternType="solid">
          <fgColor rgb="FFCCFFCC"/>
          <bgColor indexed="64"/>
        </patternFill>
      </fill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center" readingOrder="1"/>
      <border/>
    </dxf>
    <dxf>
      <alignment horizontal="center"/>
      <border/>
    </dxf>
    <dxf>
      <border>
        <left style="medium"/>
        <right style="medium"/>
        <top style="medium"/>
        <bottom style="medium"/>
      </border>
    </dxf>
    <dxf>
      <fill>
        <patternFill patternType="solid">
          <bgColor rgb="FFFFFF00"/>
        </patternFill>
      </fill>
      <border/>
    </dxf>
    <dxf>
      <fill>
        <patternFill patternType="none"/>
      </fill>
      <border/>
    </dxf>
    <dxf>
      <border>
        <right>
          <color rgb="FF000000"/>
        </right>
      </border>
    </dxf>
    <dxf>
      <font>
        <sz val="10"/>
      </font>
      <border/>
    </dxf>
    <dxf>
      <font>
        <b/>
      </font>
      <border/>
    </dxf>
    <dxf>
      <border>
        <left>
          <color rgb="FF000000"/>
        </left>
      </border>
    </dxf>
    <dxf>
      <border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3">
    <cacheField name="Indul?k">
      <sharedItems containsBlank="1" containsMixedTypes="0" count="188">
        <s v="Ács Imi"/>
        <s v="Ágai Kis András"/>
        <s v="Ambrus Ádám"/>
        <s v="Bajusz Orsi"/>
        <s v="Bakonyi András"/>
        <s v="Baráth Bálint"/>
        <s v="Barcs Nóra"/>
        <s v="Bauer Zsolt"/>
        <s v="Bedi Zoltán"/>
        <s v="Bene Barbara"/>
        <s v="Beszédes Margó"/>
        <s v="Bodnár Nándor"/>
        <s v="Bolyós Erika"/>
        <s v="Borda Ágnes"/>
        <s v="BOROS DÁVID"/>
        <s v="Boros Róbert"/>
        <s v="Busa Barnabás"/>
        <s v="Czicka Gábor"/>
        <s v="Cserkuti László"/>
        <s v="Csizmadia Ferenc"/>
        <s v="Csizmadia Gábor"/>
        <s v="Csóri Lajos"/>
        <s v="Dávid Ferenc"/>
        <s v="Deér Károly"/>
        <s v="Dely Balázs"/>
        <s v="Dévényi Csaba"/>
        <s v="Dr.Pálosi Dániel"/>
        <s v="Eperjes László"/>
        <s v="Farmosi Gábor"/>
        <s v="Fidler Gábor"/>
        <s v="Fiedler Gábor"/>
        <s v="Fischer Tibor"/>
        <s v="Füle Sándor"/>
        <s v="Gáspár László"/>
        <s v="Geri Zsolt"/>
        <s v="Gyenge Péter"/>
        <s v="Hais Barnabás"/>
        <s v="Hajós Géza"/>
        <s v="Hargitai Zoltán"/>
        <s v="Hideg Piroska"/>
        <s v="Horváth István"/>
        <s v="Horváth Ottó"/>
        <s v="Horváth Péter"/>
        <s v="Horváth Tamás"/>
        <s v="Horváth Tibor"/>
        <s v="ifj. Szabó Gábor"/>
        <s v="Jávor Szilvi"/>
        <s v="Jenei Szabolcs"/>
        <s v="Karlinger László"/>
        <s v="KÁTAI ENDRE"/>
        <s v="Kéhl Péter"/>
        <s v="Kis András"/>
        <s v="Kiss Máté Csenge"/>
        <s v="Kócsa László"/>
        <s v="Kovács István"/>
        <s v="Kovács László"/>
        <s v="Kőhidai Szabolcs"/>
        <s v="Kun József"/>
        <s v="Lakosi Péter"/>
        <s v="Lang András"/>
        <s v="Ledényi Levente"/>
        <s v="Lesták György"/>
        <s v="Liebl András"/>
        <s v="Lóczy Attila"/>
        <s v="Lukács Attila"/>
        <s v="Madarász József"/>
        <s v="Magyar András"/>
        <s v="Makk László"/>
        <s v="Makra Mónika"/>
        <s v="Márik Ildikó"/>
        <s v="Markó György"/>
        <s v="Márton Zsolt"/>
        <s v="Máté László"/>
        <s v="Mészáros Szilvia"/>
        <s v="MIKLÓSI PÁL"/>
        <s v="Mocsnik Imre"/>
        <s v="Mocsnik Kristóf"/>
        <s v="Molnár Krisztina"/>
        <s v="Murányi Artúr"/>
        <s v="Murányi Géza"/>
        <s v="Nagy Gábor"/>
        <s v="Nagy István"/>
        <s v="Nagymihályi László"/>
        <s v="Nemes Gergely"/>
        <s v="Nemes Márton"/>
        <s v="Németh Róbert"/>
        <s v="Németh Tamás"/>
        <s v="Pálosi-Papp Orsolya"/>
        <s v="Papp Nándor"/>
        <s v="Papp Zoltán"/>
        <s v="PIRBUS PÉTER"/>
        <s v="Pogácsás Emese"/>
        <s v="Polgár Zsolt"/>
        <s v="Populás László"/>
        <s v="Sajó Mária"/>
        <s v="Sárfi Krisztián"/>
        <s v="Scheffer Zoltán"/>
        <s v="Schwartz Milán"/>
        <s v="Siklósi Ádám"/>
        <s v="Simkó Zsolt"/>
        <s v="Sogorka Zsolt"/>
        <s v="Spilkó József"/>
        <s v="Spilkó Róbert"/>
        <s v="Szabó Gábor"/>
        <s v="Szabó István"/>
        <s v="Szabó Juci"/>
        <s v="Szalai Zoltán"/>
        <s v="Szász Miklós"/>
        <s v="Szécsi Dávid"/>
        <s v="Szelepcsényi Tibor"/>
        <s v="Szilágyi Árpád"/>
        <s v="Szilágyi Tamás"/>
        <s v="Szlatkovszky Zita"/>
        <s v="Szlávik István"/>
        <s v="Szűcs Ákos"/>
        <s v="Szűcs Liza"/>
        <s v="Szűcs Nagy Andrea"/>
        <s v="Talmácsi Zoltán"/>
        <s v="Terdik Tamás"/>
        <s v="Termel Katalin"/>
        <s v="Tímár Móni"/>
        <s v="Tóth Béla"/>
        <s v="Tóth Gábor"/>
        <s v="Tutsch Tamás"/>
        <s v="Ujvári Miklós"/>
        <s v="Valtner Balázs"/>
        <s v="Vándor Mihály"/>
        <s v="Varga András"/>
        <s v="Varga Csaba"/>
        <s v="Varga László"/>
        <s v="Varga Péter"/>
        <s v="Viviora Anita"/>
        <s v="Vizsnyicai Péter"/>
        <s v="Wéber Júlia"/>
        <s v="Weiner"/>
        <s v="Wild György"/>
        <s v="Závodszki Tamás"/>
        <s v="Zsengellér Sándor"/>
        <s v="Malchacker Ágoston"/>
        <s v="Malchacker István"/>
        <s v="Pósa Endre"/>
        <s v="Bánki Ágnes"/>
        <s v="Óvári Szabolcs"/>
        <s v="Natrapi István"/>
        <s v="Kneifszel Norbert"/>
        <m/>
        <s v=" Szlávy István"/>
        <s v="? Levente"/>
        <s v="1baba"/>
        <s v="A Levente"/>
        <s v="Borda Ági"/>
        <s v="Csegezi Bálint"/>
        <s v="Csépányi Andrea"/>
        <s v="Csóri Lajos /új/"/>
        <s v="Dér Károly"/>
        <s v="Dr. Horváth Gábor"/>
        <s v="Eperjesi László"/>
        <s v="Falusi Gábor"/>
        <s v="Falusi Sándor"/>
        <s v="Farkas Zoltán"/>
        <s v="Fazekas Heni"/>
        <s v="Gerard Phillippe"/>
        <s v="Göttz Dénes"/>
        <s v="Gyimesi István"/>
        <s v="Hegeggy Annamária"/>
        <s v="Horváth Dániel"/>
        <s v="Kálmán Éva"/>
        <s v="Katona Attila"/>
        <s v="Kiss András"/>
        <s v="Köhidai Szabolcs"/>
        <s v="lackovszky Zita"/>
        <s v="Lágler Péter"/>
        <s v="Lengyel Béla"/>
        <s v="Magony Antal"/>
        <s v="Máté Dávid"/>
        <s v="Németh Péter"/>
        <s v="Olaj Ferenc"/>
        <s v="Pribus Péter"/>
        <s v="Rózsa Tamás"/>
        <s v="Szendi Viktor"/>
        <s v="Szlackovszky Zita"/>
        <s v="Szlátovszky Zita"/>
        <s v="Szlávy István"/>
        <s v="Tóth Miklós"/>
        <s v="Török Viktor"/>
        <s v="Veres László"/>
        <s v="Waltner Balázs"/>
        <s v="Wied György"/>
      </sharedItems>
    </cacheField>
    <cacheField name="1. (09.27)">
      <sharedItems containsString="0" containsBlank="1" containsMixedTypes="0" containsNumber="1" containsInteger="1" count="10">
        <m/>
        <n v="2"/>
        <n v="4"/>
        <n v="22"/>
        <n v="42"/>
        <n v="10"/>
        <n v="32"/>
        <n v="14"/>
        <n v="6"/>
        <n v="18"/>
      </sharedItems>
    </cacheField>
    <cacheField name="2. (10.25)">
      <sharedItems containsString="0" containsBlank="1" containsMixedTypes="0" containsNumber="1" containsInteger="1" count="10">
        <m/>
        <n v="1"/>
        <n v="16"/>
        <n v="2"/>
        <n v="7"/>
        <n v="11"/>
        <n v="3"/>
        <n v="21"/>
        <n v="5"/>
        <n v="9"/>
      </sharedItems>
    </cacheField>
    <cacheField name="3. (11.29)">
      <sharedItems containsString="0" containsBlank="1" containsMixedTypes="0" containsNumber="1" containsInteger="1" count="10">
        <m/>
        <n v="1"/>
        <n v="5"/>
        <n v="16"/>
        <n v="2"/>
        <n v="7"/>
        <n v="11"/>
        <n v="9"/>
        <n v="21"/>
        <n v="3"/>
      </sharedItems>
    </cacheField>
    <cacheField name="4. (01.04)">
      <sharedItems containsString="0" containsBlank="1" containsMixedTypes="0" containsNumber="1" containsInteger="1" count="9">
        <m/>
        <n v="2"/>
        <n v="1"/>
        <n v="21"/>
        <n v="5"/>
        <n v="16"/>
        <n v="11"/>
        <n v="3"/>
        <n v="9"/>
      </sharedItems>
    </cacheField>
    <cacheField name="5. (01.31)">
      <sharedItems containsString="0" containsBlank="1" containsMixedTypes="0" containsNumber="1" containsInteger="1" count="10">
        <m/>
        <n v="10"/>
        <n v="2"/>
        <n v="4"/>
        <n v="6"/>
        <n v="42"/>
        <n v="18"/>
        <n v="22"/>
        <n v="32"/>
        <n v="14"/>
      </sharedItems>
    </cacheField>
    <cacheField name="6. (02.28)">
      <sharedItems containsString="0" containsBlank="1" containsMixedTypes="0" containsNumber="1" containsInteger="1" count="10">
        <m/>
        <n v="1"/>
        <n v="5"/>
        <n v="11"/>
        <n v="2"/>
        <n v="7"/>
        <n v="9"/>
        <n v="16"/>
        <n v="21"/>
        <n v="3"/>
      </sharedItems>
    </cacheField>
    <cacheField name="7. (03.01)">
      <sharedItems containsString="0" containsBlank="1" containsMixedTypes="0" containsNumber="1" containsInteger="1" count="10">
        <m/>
        <n v="1"/>
        <n v="5"/>
        <n v="11"/>
        <n v="21"/>
        <n v="16"/>
        <n v="7"/>
        <n v="2"/>
        <n v="3"/>
        <n v="9"/>
      </sharedItems>
    </cacheField>
    <cacheField name="8. (04.05)">
      <sharedItems containsString="0" containsBlank="1" containsMixedTypes="0" containsNumber="1" containsInteger="1" count="10">
        <m/>
        <n v="1"/>
        <n v="7"/>
        <n v="3"/>
        <n v="2"/>
        <n v="5"/>
        <n v="9"/>
        <n v="21"/>
        <n v="16"/>
        <n v="11"/>
      </sharedItems>
    </cacheField>
    <cacheField name="9. (05 03)">
      <sharedItems containsString="0" containsBlank="1" count="1">
        <m/>
      </sharedItems>
    </cacheField>
    <cacheField name="10. (06.07)">
      <sharedItems containsString="0" containsBlank="1" count="1">
        <m/>
      </sharedItems>
    </cacheField>
    <cacheField name="17. (m?j. 25)">
      <sharedItems containsString="0" containsBlank="1" count="1">
        <m/>
      </sharedItems>
    </cacheField>
    <cacheField name="?ssz">
      <sharedItems containsString="0" containsBlank="1" containsMixedTypes="0" containsNumber="1" containsInteger="1" count="25">
        <n v="0"/>
        <n v="15"/>
        <n v="1"/>
        <n v="7"/>
        <n v="4"/>
        <n v="5"/>
        <n v="21"/>
        <n v="30"/>
        <n v="2"/>
        <n v="9"/>
        <n v="3"/>
        <n v="49"/>
        <n v="11"/>
        <n v="79"/>
        <n v="107"/>
        <n v="45"/>
        <n v="95"/>
        <n v="47"/>
        <n v="14"/>
        <n v="68"/>
        <n v="43"/>
        <n v="25"/>
        <n v="39"/>
        <n v="27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11" applyNumberFormats="0" applyBorderFormats="0" applyFontFormats="0" applyPatternFormats="0" applyAlignmentFormats="0" applyWidthHeightFormats="0" dataCaption="Adatok" showMissing="1" preserveFormatting="1" useAutoFormatting="1" itemPrintTitles="1" compactData="0" updatedVersion="2" indent="0" showMemberPropertyTips="1">
  <location ref="P1:Q149" firstHeaderRow="2" firstDataRow="2" firstDataCol="1"/>
  <pivotFields count="13">
    <pivotField axis="axisRow" compact="0" outline="0" subtotalTop="0" showAll="0" sumSubtotal="1" productSubtotal="1">
      <items count="190">
        <item x="66"/>
        <item x="72"/>
        <item x="63"/>
        <item x="101"/>
        <item x="38"/>
        <item x="82"/>
        <item x="71"/>
        <item x="102"/>
        <item x="124"/>
        <item x="27"/>
        <item x="135"/>
        <item x="121"/>
        <item x="25"/>
        <item x="2"/>
        <item x="92"/>
        <item x="43"/>
        <item x="110"/>
        <item x="120"/>
        <item x="105"/>
        <item x="31"/>
        <item x="127"/>
        <item x="9"/>
        <item x="5"/>
        <item x="12"/>
        <item x="128"/>
        <item x="14"/>
        <item x="81"/>
        <item x="37"/>
        <item x="91"/>
        <item x="50"/>
        <item x="6"/>
        <item x="60"/>
        <item x="33"/>
        <item x="109"/>
        <item x="52"/>
        <item x="75"/>
        <item x="83"/>
        <item x="74"/>
        <item x="86"/>
        <item x="30"/>
        <item x="104"/>
        <item x="76"/>
        <item x="99"/>
        <item x="64"/>
        <item x="19"/>
        <item x="113"/>
        <item x="20"/>
        <item x="4"/>
        <item x="48"/>
        <item x="54"/>
        <item x="56"/>
        <item x="23"/>
        <item x="35"/>
        <item x="132"/>
        <item x="98"/>
        <item x="40"/>
        <item x="59"/>
        <item x="73"/>
        <item x="136"/>
        <item x="97"/>
        <item x="67"/>
        <item x="138"/>
        <item x="139"/>
        <item x="140"/>
        <item x="125"/>
        <item x="141"/>
        <item x="142"/>
        <item x="143"/>
        <item x="144"/>
        <item x="107"/>
        <item x="51"/>
        <item x="10"/>
        <item x="106"/>
        <item x="114"/>
        <item x="126"/>
        <item x="131"/>
        <item x="119"/>
        <item x="1"/>
        <item x="57"/>
        <item x="32"/>
        <item x="8"/>
        <item x="49"/>
        <item x="130"/>
        <item x="3"/>
        <item x="28"/>
        <item x="18"/>
        <item x="42"/>
        <item x="24"/>
        <item x="16"/>
        <item x="46"/>
        <item x="96"/>
        <item x="34"/>
        <item x="85"/>
        <item x="68"/>
        <item x="94"/>
        <item x="26"/>
        <item x="133"/>
        <item x="55"/>
        <item x="69"/>
        <item x="0"/>
        <item x="62"/>
        <item x="115"/>
        <item x="116"/>
        <item x="7"/>
        <item x="11"/>
        <item x="13"/>
        <item x="15"/>
        <item x="17"/>
        <item x="22"/>
        <item x="29"/>
        <item x="36"/>
        <item x="39"/>
        <item x="41"/>
        <item x="44"/>
        <item x="45"/>
        <item x="47"/>
        <item x="53"/>
        <item x="58"/>
        <item x="61"/>
        <item x="65"/>
        <item x="70"/>
        <item x="77"/>
        <item x="78"/>
        <item x="79"/>
        <item x="80"/>
        <item x="84"/>
        <item x="88"/>
        <item x="89"/>
        <item x="90"/>
        <item x="93"/>
        <item x="95"/>
        <item x="100"/>
        <item x="103"/>
        <item x="108"/>
        <item x="111"/>
        <item x="112"/>
        <item x="117"/>
        <item x="118"/>
        <item x="122"/>
        <item x="123"/>
        <item x="129"/>
        <item x="21"/>
        <item x="87"/>
        <item x="134"/>
        <item x="137"/>
        <item x="145"/>
        <item m="1" x="156"/>
        <item m="1" x="187"/>
        <item m="1" x="186"/>
        <item m="1" x="149"/>
        <item m="1" x="182"/>
        <item m="1" x="153"/>
        <item m="1" x="183"/>
        <item m="1" x="146"/>
        <item m="1" x="170"/>
        <item m="1" x="154"/>
        <item m="1" x="181"/>
        <item m="1" x="147"/>
        <item m="1" x="175"/>
        <item m="1" x="172"/>
        <item m="1" x="168"/>
        <item m="1" x="163"/>
        <item m="1" x="150"/>
        <item m="1" x="179"/>
        <item m="1" x="173"/>
        <item m="1" x="151"/>
        <item m="1" x="166"/>
        <item m="1" x="185"/>
        <item m="1" x="184"/>
        <item m="1" x="167"/>
        <item m="1" x="157"/>
        <item n="Hegegy Annam?ria" m="1" x="164"/>
        <item m="1" x="161"/>
        <item m="1" x="177"/>
        <item m="1" x="152"/>
        <item m="1" x="160"/>
        <item m="1" x="155"/>
        <item m="1" x="162"/>
        <item m="1" x="165"/>
        <item m="1" x="169"/>
        <item m="1" x="174"/>
        <item m="1" x="176"/>
        <item m="1" x="171"/>
        <item m="1" x="178"/>
        <item m="1" x="159"/>
        <item m="1" x="158"/>
        <item m="1" x="148"/>
        <item m="1" x="180"/>
        <item t="sum"/>
        <item t="produc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1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 t="grand">
      <x/>
    </i>
  </rowItems>
  <colItems count="1">
    <i/>
  </colItems>
  <dataFields count="1">
    <dataField name="?sszeg / ?ssz" fld="12" baseField="0" baseItem="0"/>
  </dataFields>
  <formats count="17">
    <format dxfId="0">
      <pivotArea outline="0" fieldPosition="0" axis="axisRow" dataOnly="0" field="0" labelOnly="1" type="button"/>
    </format>
    <format dxfId="1">
      <pivotArea outline="0" fieldPosition="0" dataOnly="0" type="all"/>
    </format>
    <format dxfId="2">
      <pivotArea outline="0" fieldPosition="0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Row="1" labelOnly="1"/>
    </format>
    <format dxfId="3">
      <pivotArea outline="0" fieldPosition="0"/>
    </format>
    <format dxfId="4">
      <pivotArea outline="0" fieldPosition="0" dataOnly="0" labelOnly="1" type="topRight"/>
    </format>
    <format dxfId="5">
      <pivotArea outline="0" fieldPosition="0">
        <references count="1">
          <reference field="0" count="8">
            <x v="1"/>
            <x v="3"/>
            <x v="4"/>
            <x v="8"/>
            <x v="11"/>
            <x v="54"/>
            <x v="70"/>
            <x v="122"/>
          </reference>
        </references>
      </pivotArea>
    </format>
    <format dxfId="5">
      <pivotArea outline="0" fieldPosition="0" dataOnly="0" labelOnly="1">
        <references count="1">
          <reference field="0" count="8">
            <x v="1"/>
            <x v="3"/>
            <x v="4"/>
            <x v="8"/>
            <x v="11"/>
            <x v="54"/>
            <x v="70"/>
            <x v="122"/>
          </reference>
        </references>
      </pivotArea>
    </format>
    <format dxfId="6">
      <pivotArea outline="0" fieldPosition="0">
        <references count="1">
          <reference field="0" count="8">
            <x v="1"/>
            <x v="3"/>
            <x v="4"/>
            <x v="8"/>
            <x v="11"/>
            <x v="54"/>
            <x v="70"/>
            <x v="122"/>
          </reference>
        </references>
      </pivotArea>
    </format>
    <format dxfId="6">
      <pivotArea outline="0" fieldPosition="0" dataOnly="0" labelOnly="1">
        <references count="1">
          <reference field="0" count="8">
            <x v="1"/>
            <x v="3"/>
            <x v="4"/>
            <x v="8"/>
            <x v="11"/>
            <x v="54"/>
            <x v="70"/>
            <x v="122"/>
          </reference>
        </references>
      </pivotArea>
    </format>
    <format dxfId="7">
      <pivotArea outline="0" fieldPosition="0" dataOnly="0" type="all"/>
    </format>
    <format dxfId="8">
      <pivotArea outline="0" fieldPosition="0" dataOnly="0" type="all"/>
    </format>
    <format dxfId="9">
      <pivotArea outline="0" fieldPosition="0" dataOnly="0" type="all"/>
    </format>
    <format dxfId="10">
      <pivotArea outline="0" fieldPosition="0" dataOnly="0" type="all"/>
    </format>
    <format dxfId="11">
      <pivotArea outline="0" fieldPosition="0" dataOnly="0" type="all"/>
    </format>
    <format dxfId="12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9"/>
  <sheetViews>
    <sheetView tabSelected="1" zoomScale="96" zoomScaleNormal="96" workbookViewId="0" topLeftCell="A1">
      <selection activeCell="U15" sqref="U15"/>
    </sheetView>
  </sheetViews>
  <sheetFormatPr defaultColWidth="9.140625" defaultRowHeight="12.75"/>
  <cols>
    <col min="1" max="1" width="16.140625" style="11" customWidth="1"/>
    <col min="2" max="2" width="7.140625" style="4" customWidth="1"/>
    <col min="3" max="6" width="7.7109375" style="4" bestFit="1" customWidth="1"/>
    <col min="7" max="7" width="7.57421875" style="4" customWidth="1"/>
    <col min="8" max="8" width="6.8515625" style="4" customWidth="1"/>
    <col min="9" max="9" width="7.7109375" style="4" bestFit="1" customWidth="1"/>
    <col min="10" max="10" width="2.00390625" style="4" customWidth="1"/>
    <col min="11" max="11" width="2.28125" style="4" customWidth="1"/>
    <col min="12" max="12" width="4.421875" style="4" hidden="1" customWidth="1"/>
    <col min="13" max="13" width="5.00390625" style="4" bestFit="1" customWidth="1"/>
    <col min="14" max="14" width="1.421875" style="4" customWidth="1"/>
    <col min="15" max="15" width="4.57421875" style="13" customWidth="1"/>
    <col min="16" max="16" width="20.421875" style="13" bestFit="1" customWidth="1"/>
    <col min="17" max="17" width="9.8515625" style="14" customWidth="1"/>
    <col min="18" max="18" width="1.421875" style="3" customWidth="1"/>
    <col min="19" max="20" width="3.140625" style="4" customWidth="1"/>
    <col min="21" max="21" width="28.00390625" style="4" customWidth="1"/>
    <col min="22" max="22" width="25.7109375" style="4" bestFit="1" customWidth="1"/>
    <col min="23" max="23" width="4.140625" style="4" bestFit="1" customWidth="1"/>
    <col min="24" max="33" width="12.8515625" style="4" bestFit="1" customWidth="1"/>
    <col min="34" max="34" width="10.28125" style="4" bestFit="1" customWidth="1"/>
    <col min="35" max="16384" width="9.140625" style="4" customWidth="1"/>
  </cols>
  <sheetData>
    <row r="1" spans="1:17" ht="12.75">
      <c r="A1" s="2" t="s">
        <v>9</v>
      </c>
      <c r="B1" s="25" t="s">
        <v>138</v>
      </c>
      <c r="C1" s="25" t="s">
        <v>147</v>
      </c>
      <c r="D1" s="25" t="s">
        <v>148</v>
      </c>
      <c r="E1" s="25" t="s">
        <v>152</v>
      </c>
      <c r="F1" s="25" t="s">
        <v>163</v>
      </c>
      <c r="G1" s="25" t="s">
        <v>167</v>
      </c>
      <c r="H1" s="25" t="s">
        <v>96</v>
      </c>
      <c r="I1" s="25" t="s">
        <v>97</v>
      </c>
      <c r="J1" s="25" t="s">
        <v>98</v>
      </c>
      <c r="K1" s="25" t="s">
        <v>99</v>
      </c>
      <c r="L1" s="2" t="s">
        <v>90</v>
      </c>
      <c r="M1" s="1" t="s">
        <v>11</v>
      </c>
      <c r="P1" s="15" t="s">
        <v>12</v>
      </c>
      <c r="Q1" s="16"/>
    </row>
    <row r="2" spans="1:22" ht="12.75">
      <c r="A2" s="11" t="s">
        <v>124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>
        <f aca="true" t="shared" si="0" ref="M2:M33">SUM(B2:L2)</f>
        <v>0</v>
      </c>
      <c r="P2" s="15" t="s">
        <v>9</v>
      </c>
      <c r="Q2" s="15" t="s">
        <v>8</v>
      </c>
      <c r="R2" s="4"/>
      <c r="S2" s="12" t="s">
        <v>64</v>
      </c>
      <c r="T2" s="12" t="s">
        <v>65</v>
      </c>
      <c r="V2" s="23"/>
    </row>
    <row r="3" spans="1:23" ht="12.75">
      <c r="A3" s="11" t="s">
        <v>63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>
        <f t="shared" si="0"/>
        <v>0</v>
      </c>
      <c r="O3" s="13">
        <v>1</v>
      </c>
      <c r="P3" s="15" t="s">
        <v>52</v>
      </c>
      <c r="Q3" s="17">
        <v>107</v>
      </c>
      <c r="R3" s="4"/>
      <c r="S3" s="3">
        <v>21</v>
      </c>
      <c r="T3" s="3">
        <f>S3*2</f>
        <v>42</v>
      </c>
      <c r="U3" s="7"/>
      <c r="V3" s="7"/>
      <c r="W3" s="22"/>
    </row>
    <row r="4" spans="1:23" ht="12.75">
      <c r="A4" s="11" t="s">
        <v>154</v>
      </c>
      <c r="E4" s="4">
        <v>2</v>
      </c>
      <c r="F4" s="4">
        <v>10</v>
      </c>
      <c r="G4" s="4">
        <v>1</v>
      </c>
      <c r="H4" s="27">
        <v>1</v>
      </c>
      <c r="I4" s="27">
        <v>1</v>
      </c>
      <c r="M4" s="19">
        <f t="shared" si="0"/>
        <v>15</v>
      </c>
      <c r="O4" s="13">
        <v>2</v>
      </c>
      <c r="P4" s="15" t="s">
        <v>3</v>
      </c>
      <c r="Q4" s="17">
        <v>95</v>
      </c>
      <c r="R4" s="4"/>
      <c r="S4" s="3">
        <v>16</v>
      </c>
      <c r="T4" s="3">
        <f aca="true" t="shared" si="1" ref="T4:T10">S4*2</f>
        <v>32</v>
      </c>
      <c r="U4" s="7"/>
      <c r="V4" s="7"/>
      <c r="W4" s="22"/>
    </row>
    <row r="5" spans="1:23" ht="12.75">
      <c r="A5" s="11" t="s">
        <v>116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>
        <f t="shared" si="0"/>
        <v>0</v>
      </c>
      <c r="O5" s="13">
        <v>3</v>
      </c>
      <c r="P5" s="15" t="s">
        <v>115</v>
      </c>
      <c r="Q5" s="17">
        <v>79</v>
      </c>
      <c r="R5" s="4"/>
      <c r="S5" s="3">
        <v>11</v>
      </c>
      <c r="T5" s="3">
        <f t="shared" si="1"/>
        <v>22</v>
      </c>
      <c r="U5" s="7"/>
      <c r="V5" s="7"/>
      <c r="W5" s="22"/>
    </row>
    <row r="6" spans="1:23" ht="12.75">
      <c r="A6" s="11" t="s">
        <v>49</v>
      </c>
      <c r="B6" s="19"/>
      <c r="C6" s="19">
        <v>1</v>
      </c>
      <c r="D6" s="19"/>
      <c r="E6" s="19"/>
      <c r="F6" s="19"/>
      <c r="G6" s="19"/>
      <c r="H6" s="19"/>
      <c r="I6" s="19"/>
      <c r="J6" s="19"/>
      <c r="K6" s="19"/>
      <c r="L6" s="19"/>
      <c r="M6" s="19">
        <f t="shared" si="0"/>
        <v>1</v>
      </c>
      <c r="O6" s="13">
        <v>4</v>
      </c>
      <c r="P6" s="15" t="s">
        <v>2</v>
      </c>
      <c r="Q6" s="17">
        <v>68</v>
      </c>
      <c r="R6" s="4"/>
      <c r="S6" s="3">
        <v>9</v>
      </c>
      <c r="T6" s="3">
        <f t="shared" si="1"/>
        <v>18</v>
      </c>
      <c r="U6" s="7"/>
      <c r="V6" s="7"/>
      <c r="W6" s="22"/>
    </row>
    <row r="7" spans="1:23" ht="12.75">
      <c r="A7" s="11" t="s">
        <v>129</v>
      </c>
      <c r="C7" s="4">
        <v>1</v>
      </c>
      <c r="G7" s="4">
        <v>1</v>
      </c>
      <c r="H7" s="4">
        <v>5</v>
      </c>
      <c r="M7" s="19">
        <f t="shared" si="0"/>
        <v>7</v>
      </c>
      <c r="O7" s="13">
        <v>5</v>
      </c>
      <c r="P7" s="15" t="s">
        <v>4</v>
      </c>
      <c r="Q7" s="17">
        <v>49</v>
      </c>
      <c r="R7" s="4"/>
      <c r="S7" s="3">
        <v>7</v>
      </c>
      <c r="T7" s="3">
        <f t="shared" si="1"/>
        <v>14</v>
      </c>
      <c r="U7" s="7"/>
      <c r="V7" s="7"/>
      <c r="W7" s="22"/>
    </row>
    <row r="8" spans="1:23" ht="12.75">
      <c r="A8" s="11" t="s">
        <v>50</v>
      </c>
      <c r="B8" s="19"/>
      <c r="C8" s="19"/>
      <c r="D8" s="19"/>
      <c r="E8" s="19">
        <v>1</v>
      </c>
      <c r="F8" s="19"/>
      <c r="G8" s="19">
        <v>1</v>
      </c>
      <c r="H8" s="19">
        <v>1</v>
      </c>
      <c r="I8" s="19">
        <v>1</v>
      </c>
      <c r="J8" s="19"/>
      <c r="K8" s="19"/>
      <c r="L8" s="19"/>
      <c r="M8" s="19">
        <f t="shared" si="0"/>
        <v>4</v>
      </c>
      <c r="O8" s="13">
        <v>6</v>
      </c>
      <c r="P8" s="15" t="s">
        <v>112</v>
      </c>
      <c r="Q8" s="17">
        <v>47</v>
      </c>
      <c r="R8" s="4"/>
      <c r="S8" s="3">
        <v>5</v>
      </c>
      <c r="T8" s="3">
        <f t="shared" si="1"/>
        <v>10</v>
      </c>
      <c r="U8" s="7"/>
      <c r="V8" s="7"/>
      <c r="W8" s="22"/>
    </row>
    <row r="9" spans="1:23" ht="12.75">
      <c r="A9" s="11" t="s">
        <v>55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>
        <f t="shared" si="0"/>
        <v>0</v>
      </c>
      <c r="O9" s="13">
        <v>7</v>
      </c>
      <c r="P9" s="15" t="s">
        <v>139</v>
      </c>
      <c r="Q9" s="17">
        <v>45</v>
      </c>
      <c r="R9" s="4"/>
      <c r="S9" s="3">
        <v>3</v>
      </c>
      <c r="T9" s="3">
        <f t="shared" si="1"/>
        <v>6</v>
      </c>
      <c r="U9" s="7"/>
      <c r="V9" s="7"/>
      <c r="W9" s="22"/>
    </row>
    <row r="10" spans="1:23" ht="12.75">
      <c r="A10" s="11" t="s">
        <v>36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>
        <f t="shared" si="0"/>
        <v>0</v>
      </c>
      <c r="O10" s="13">
        <v>8</v>
      </c>
      <c r="P10" s="15" t="s">
        <v>15</v>
      </c>
      <c r="Q10" s="17">
        <v>43</v>
      </c>
      <c r="R10" s="4"/>
      <c r="S10" s="3">
        <v>2</v>
      </c>
      <c r="T10" s="3">
        <f t="shared" si="1"/>
        <v>4</v>
      </c>
      <c r="U10" s="7"/>
      <c r="V10" s="7"/>
      <c r="W10" s="22"/>
    </row>
    <row r="11" spans="1:23" ht="12.75">
      <c r="A11" s="11" t="s">
        <v>141</v>
      </c>
      <c r="B11" s="4">
        <v>2</v>
      </c>
      <c r="C11" s="4">
        <v>1</v>
      </c>
      <c r="D11" s="4">
        <v>1</v>
      </c>
      <c r="E11" s="27">
        <v>1</v>
      </c>
      <c r="F11" s="27">
        <v>2</v>
      </c>
      <c r="M11" s="19">
        <f t="shared" si="0"/>
        <v>7</v>
      </c>
      <c r="O11" s="13">
        <v>9</v>
      </c>
      <c r="P11" s="15" t="s">
        <v>0</v>
      </c>
      <c r="Q11" s="17">
        <v>39</v>
      </c>
      <c r="R11" s="5"/>
      <c r="V11" s="7"/>
      <c r="W11" s="24"/>
    </row>
    <row r="12" spans="1:23" ht="12.75">
      <c r="A12" s="11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>
        <f t="shared" si="0"/>
        <v>0</v>
      </c>
      <c r="O12" s="13">
        <v>10</v>
      </c>
      <c r="P12" s="15" t="s">
        <v>170</v>
      </c>
      <c r="Q12" s="17">
        <v>30</v>
      </c>
      <c r="R12" s="5"/>
      <c r="V12" s="7"/>
      <c r="W12" s="24"/>
    </row>
    <row r="13" spans="1:23" ht="12.75">
      <c r="A13" s="11" t="s">
        <v>76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f t="shared" si="0"/>
        <v>0</v>
      </c>
      <c r="O13" s="13">
        <v>11</v>
      </c>
      <c r="P13" s="15" t="s">
        <v>133</v>
      </c>
      <c r="Q13" s="17">
        <v>27</v>
      </c>
      <c r="R13" s="5"/>
      <c r="V13" s="7"/>
      <c r="W13" s="22"/>
    </row>
    <row r="14" spans="1:23" ht="12.75">
      <c r="A14" s="11" t="s">
        <v>41</v>
      </c>
      <c r="B14" s="19">
        <v>2</v>
      </c>
      <c r="C14" s="19">
        <v>1</v>
      </c>
      <c r="D14" s="19">
        <v>1</v>
      </c>
      <c r="E14" s="19">
        <v>1</v>
      </c>
      <c r="F14" s="19"/>
      <c r="G14" s="19">
        <v>1</v>
      </c>
      <c r="H14" s="19"/>
      <c r="I14" s="19">
        <v>1</v>
      </c>
      <c r="J14" s="19"/>
      <c r="K14" s="19"/>
      <c r="L14" s="19"/>
      <c r="M14" s="19">
        <f t="shared" si="0"/>
        <v>7</v>
      </c>
      <c r="O14" s="13">
        <v>12</v>
      </c>
      <c r="P14" s="15" t="s">
        <v>17</v>
      </c>
      <c r="Q14" s="17">
        <v>25</v>
      </c>
      <c r="R14" s="5"/>
      <c r="V14" s="7"/>
      <c r="W14" s="22"/>
    </row>
    <row r="15" spans="1:23" ht="12.75">
      <c r="A15" s="11" t="s">
        <v>18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f t="shared" si="0"/>
        <v>0</v>
      </c>
      <c r="O15" s="13">
        <v>13</v>
      </c>
      <c r="P15" s="15" t="s">
        <v>43</v>
      </c>
      <c r="Q15" s="17">
        <v>21</v>
      </c>
      <c r="R15" s="5"/>
      <c r="V15" s="7"/>
      <c r="W15" s="22"/>
    </row>
    <row r="16" spans="1:23" ht="12.75">
      <c r="A16" s="11" t="s">
        <v>86</v>
      </c>
      <c r="B16" s="19"/>
      <c r="C16" s="19"/>
      <c r="D16" s="19">
        <v>5</v>
      </c>
      <c r="E16" s="19"/>
      <c r="F16" s="19"/>
      <c r="G16" s="19"/>
      <c r="H16" s="19"/>
      <c r="I16" s="19"/>
      <c r="J16" s="19"/>
      <c r="K16" s="19"/>
      <c r="L16" s="19"/>
      <c r="M16" s="19">
        <f t="shared" si="0"/>
        <v>5</v>
      </c>
      <c r="O16" s="13">
        <v>14</v>
      </c>
      <c r="P16" s="15" t="s">
        <v>154</v>
      </c>
      <c r="Q16" s="17">
        <v>15</v>
      </c>
      <c r="R16" s="5"/>
      <c r="V16" s="7"/>
      <c r="W16" s="22"/>
    </row>
    <row r="17" spans="1:23" ht="12.75">
      <c r="A17" s="11" t="s">
        <v>95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>
        <f t="shared" si="0"/>
        <v>0</v>
      </c>
      <c r="O17" s="13">
        <v>15</v>
      </c>
      <c r="P17" s="15" t="s">
        <v>32</v>
      </c>
      <c r="Q17" s="17">
        <v>14</v>
      </c>
      <c r="R17" s="5"/>
      <c r="V17" s="7"/>
      <c r="W17" s="22"/>
    </row>
    <row r="18" spans="1:23" ht="12.75">
      <c r="A18" s="11" t="s">
        <v>114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>
        <f t="shared" si="0"/>
        <v>0</v>
      </c>
      <c r="O18" s="13">
        <v>16</v>
      </c>
      <c r="P18" s="15" t="s">
        <v>143</v>
      </c>
      <c r="Q18" s="17">
        <v>11</v>
      </c>
      <c r="R18" s="5"/>
      <c r="V18" s="7"/>
      <c r="W18" s="22"/>
    </row>
    <row r="19" spans="1:23" ht="12.75">
      <c r="A19" s="11" t="s">
        <v>42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>
        <f t="shared" si="0"/>
        <v>0</v>
      </c>
      <c r="O19" s="13">
        <v>17</v>
      </c>
      <c r="P19" s="15" t="s">
        <v>149</v>
      </c>
      <c r="Q19" s="17">
        <v>9</v>
      </c>
      <c r="R19" s="5"/>
      <c r="V19" s="7"/>
      <c r="W19" s="22"/>
    </row>
    <row r="20" spans="1:23" ht="12.75">
      <c r="A20" s="11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>
        <f t="shared" si="0"/>
        <v>0</v>
      </c>
      <c r="O20" s="13">
        <v>18</v>
      </c>
      <c r="P20" s="15" t="s">
        <v>104</v>
      </c>
      <c r="Q20" s="17">
        <v>9</v>
      </c>
      <c r="R20" s="5"/>
      <c r="V20" s="21"/>
      <c r="W20" s="22"/>
    </row>
    <row r="21" spans="1:18" ht="12.75">
      <c r="A21" s="11" t="s">
        <v>117</v>
      </c>
      <c r="B21" s="19"/>
      <c r="C21" s="19">
        <v>1</v>
      </c>
      <c r="D21" s="19"/>
      <c r="E21" s="19"/>
      <c r="F21" s="19"/>
      <c r="G21" s="19"/>
      <c r="H21" s="19"/>
      <c r="I21" s="19"/>
      <c r="J21" s="19"/>
      <c r="K21" s="19"/>
      <c r="L21" s="19"/>
      <c r="M21" s="19">
        <f t="shared" si="0"/>
        <v>1</v>
      </c>
      <c r="O21" s="13">
        <v>19</v>
      </c>
      <c r="P21" s="15" t="s">
        <v>127</v>
      </c>
      <c r="Q21" s="17">
        <v>9</v>
      </c>
      <c r="R21" s="5"/>
    </row>
    <row r="22" spans="1:21" ht="12.75">
      <c r="A22" s="11" t="s">
        <v>118</v>
      </c>
      <c r="B22" s="19"/>
      <c r="C22" s="19">
        <v>1</v>
      </c>
      <c r="D22" s="19"/>
      <c r="E22" s="19"/>
      <c r="F22" s="19"/>
      <c r="G22" s="19"/>
      <c r="H22" s="19"/>
      <c r="I22" s="19"/>
      <c r="J22" s="19"/>
      <c r="K22" s="19"/>
      <c r="L22" s="19"/>
      <c r="M22" s="19">
        <f t="shared" si="0"/>
        <v>1</v>
      </c>
      <c r="O22" s="13">
        <v>20</v>
      </c>
      <c r="P22" s="15" t="s">
        <v>162</v>
      </c>
      <c r="Q22" s="17">
        <v>9</v>
      </c>
      <c r="R22" s="5"/>
      <c r="U22" s="7"/>
    </row>
    <row r="23" spans="1:21" ht="12.75">
      <c r="A23" s="11" t="s">
        <v>102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19"/>
      <c r="M23" s="19">
        <f t="shared" si="0"/>
        <v>0</v>
      </c>
      <c r="O23" s="13">
        <v>21</v>
      </c>
      <c r="P23" s="15" t="s">
        <v>153</v>
      </c>
      <c r="Q23" s="17">
        <v>7</v>
      </c>
      <c r="R23" s="5"/>
      <c r="U23" s="7"/>
    </row>
    <row r="24" spans="1:21" ht="12.75">
      <c r="A24" s="11" t="s">
        <v>40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>
        <f t="shared" si="0"/>
        <v>0</v>
      </c>
      <c r="O24" s="13">
        <v>22</v>
      </c>
      <c r="P24" s="15" t="s">
        <v>141</v>
      </c>
      <c r="Q24" s="17">
        <v>7</v>
      </c>
      <c r="R24" s="5"/>
      <c r="U24" s="7"/>
    </row>
    <row r="25" spans="1:21" ht="12.75">
      <c r="A25" s="11" t="s">
        <v>79</v>
      </c>
      <c r="B25" s="19"/>
      <c r="C25" s="19"/>
      <c r="D25" s="19">
        <v>1</v>
      </c>
      <c r="E25" s="19"/>
      <c r="F25" s="19"/>
      <c r="G25" s="19"/>
      <c r="H25" s="19"/>
      <c r="I25" s="19"/>
      <c r="J25" s="19"/>
      <c r="K25" s="19"/>
      <c r="L25" s="19"/>
      <c r="M25" s="19">
        <f t="shared" si="0"/>
        <v>1</v>
      </c>
      <c r="O25" s="13">
        <v>23</v>
      </c>
      <c r="P25" s="15" t="s">
        <v>129</v>
      </c>
      <c r="Q25" s="17">
        <v>7</v>
      </c>
      <c r="R25" s="5"/>
      <c r="U25" s="7"/>
    </row>
    <row r="26" spans="1:21" ht="12.75">
      <c r="A26" s="11" t="s">
        <v>113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>
        <f t="shared" si="0"/>
        <v>0</v>
      </c>
      <c r="O26" s="13">
        <v>24</v>
      </c>
      <c r="P26" s="15" t="s">
        <v>41</v>
      </c>
      <c r="Q26" s="17">
        <v>7</v>
      </c>
      <c r="R26" s="5"/>
      <c r="U26" s="7"/>
    </row>
    <row r="27" spans="1:18" ht="12.75">
      <c r="A27" s="11" t="s">
        <v>43</v>
      </c>
      <c r="B27" s="19"/>
      <c r="C27" s="19"/>
      <c r="D27" s="19"/>
      <c r="E27" s="19">
        <v>21</v>
      </c>
      <c r="F27" s="19"/>
      <c r="G27" s="19"/>
      <c r="H27" s="19"/>
      <c r="I27" s="19"/>
      <c r="J27" s="19"/>
      <c r="K27" s="19"/>
      <c r="L27" s="19"/>
      <c r="M27" s="19">
        <f t="shared" si="0"/>
        <v>21</v>
      </c>
      <c r="O27" s="13">
        <v>25</v>
      </c>
      <c r="P27" s="15" t="s">
        <v>58</v>
      </c>
      <c r="Q27" s="17">
        <v>5</v>
      </c>
      <c r="R27" s="5"/>
    </row>
    <row r="28" spans="1:18" ht="12.75">
      <c r="A28" s="11" t="s">
        <v>110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>
        <f t="shared" si="0"/>
        <v>0</v>
      </c>
      <c r="O28" s="13">
        <v>26</v>
      </c>
      <c r="P28" s="15" t="s">
        <v>86</v>
      </c>
      <c r="Q28" s="17">
        <v>5</v>
      </c>
      <c r="R28" s="5"/>
    </row>
    <row r="29" spans="1:18" ht="12.75">
      <c r="A29" s="11" t="s">
        <v>170</v>
      </c>
      <c r="B29" s="19"/>
      <c r="C29" s="19"/>
      <c r="D29" s="19"/>
      <c r="E29" s="19">
        <v>5</v>
      </c>
      <c r="F29" s="19">
        <v>2</v>
      </c>
      <c r="G29" s="19">
        <v>5</v>
      </c>
      <c r="H29" s="19">
        <v>11</v>
      </c>
      <c r="I29" s="19">
        <v>7</v>
      </c>
      <c r="J29" s="19"/>
      <c r="K29" s="19"/>
      <c r="L29" s="19"/>
      <c r="M29" s="19">
        <f t="shared" si="0"/>
        <v>30</v>
      </c>
      <c r="O29" s="13">
        <v>27</v>
      </c>
      <c r="P29" s="15" t="s">
        <v>155</v>
      </c>
      <c r="Q29" s="17">
        <v>5</v>
      </c>
      <c r="R29" s="5"/>
    </row>
    <row r="30" spans="1:18" ht="12.75">
      <c r="A30" s="11" t="s">
        <v>101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>
        <f t="shared" si="0"/>
        <v>0</v>
      </c>
      <c r="O30" s="13">
        <v>28</v>
      </c>
      <c r="P30" s="15" t="s">
        <v>5</v>
      </c>
      <c r="Q30" s="17">
        <v>5</v>
      </c>
      <c r="R30" s="5"/>
    </row>
    <row r="31" spans="1:21" ht="12.75">
      <c r="A31" s="11" t="s">
        <v>53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>
        <f t="shared" si="0"/>
        <v>0</v>
      </c>
      <c r="O31" s="13">
        <v>29</v>
      </c>
      <c r="P31" s="15" t="s">
        <v>105</v>
      </c>
      <c r="Q31" s="17">
        <v>4</v>
      </c>
      <c r="R31" s="5"/>
      <c r="U31" s="7"/>
    </row>
    <row r="32" spans="1:18" ht="12.75">
      <c r="A32" s="11" t="s">
        <v>75</v>
      </c>
      <c r="B32" s="19"/>
      <c r="C32" s="19"/>
      <c r="D32" s="19">
        <v>1</v>
      </c>
      <c r="E32" s="19">
        <v>1</v>
      </c>
      <c r="F32" s="19"/>
      <c r="G32" s="19"/>
      <c r="H32" s="19"/>
      <c r="I32" s="19"/>
      <c r="J32" s="19"/>
      <c r="K32" s="20"/>
      <c r="L32" s="19"/>
      <c r="M32" s="19">
        <f t="shared" si="0"/>
        <v>2</v>
      </c>
      <c r="O32" s="13">
        <v>30</v>
      </c>
      <c r="P32" s="15" t="s">
        <v>134</v>
      </c>
      <c r="Q32" s="17">
        <v>4</v>
      </c>
      <c r="R32" s="5"/>
    </row>
    <row r="33" spans="1:18" ht="12.75">
      <c r="A33" s="11" t="s">
        <v>162</v>
      </c>
      <c r="E33" s="27">
        <v>1</v>
      </c>
      <c r="F33" s="4">
        <v>4</v>
      </c>
      <c r="G33" s="4">
        <v>1</v>
      </c>
      <c r="I33" s="27">
        <v>3</v>
      </c>
      <c r="M33" s="19">
        <f t="shared" si="0"/>
        <v>9</v>
      </c>
      <c r="O33" s="13">
        <v>31</v>
      </c>
      <c r="P33" s="15" t="s">
        <v>50</v>
      </c>
      <c r="Q33" s="17">
        <v>4</v>
      </c>
      <c r="R33" s="5"/>
    </row>
    <row r="34" spans="1:18" ht="12.75">
      <c r="A34" s="11" t="s">
        <v>73</v>
      </c>
      <c r="B34" s="20"/>
      <c r="C34" s="20"/>
      <c r="D34" s="19"/>
      <c r="E34" s="20"/>
      <c r="F34" s="20"/>
      <c r="G34" s="20"/>
      <c r="H34" s="20"/>
      <c r="I34" s="20"/>
      <c r="J34" s="20"/>
      <c r="K34" s="20"/>
      <c r="L34" s="20"/>
      <c r="M34" s="19">
        <f aca="true" t="shared" si="2" ref="M34:M65">SUM(B34:L34)</f>
        <v>0</v>
      </c>
      <c r="O34" s="13">
        <v>32</v>
      </c>
      <c r="P34" s="15" t="s">
        <v>142</v>
      </c>
      <c r="Q34" s="17">
        <v>3</v>
      </c>
      <c r="R34" s="6"/>
    </row>
    <row r="35" spans="1:18" ht="12.75">
      <c r="A35" s="26" t="s">
        <v>140</v>
      </c>
      <c r="B35" s="4">
        <v>2</v>
      </c>
      <c r="C35" s="4">
        <v>1</v>
      </c>
      <c r="M35" s="19">
        <f t="shared" si="2"/>
        <v>3</v>
      </c>
      <c r="O35" s="13">
        <v>34</v>
      </c>
      <c r="P35" s="15" t="s">
        <v>140</v>
      </c>
      <c r="Q35" s="17">
        <v>3</v>
      </c>
      <c r="R35" s="5"/>
    </row>
    <row r="36" spans="1:18" ht="12.75">
      <c r="A36" s="11" t="s">
        <v>137</v>
      </c>
      <c r="M36" s="19">
        <f t="shared" si="2"/>
        <v>0</v>
      </c>
      <c r="O36" s="13">
        <v>35</v>
      </c>
      <c r="P36" s="15" t="s">
        <v>34</v>
      </c>
      <c r="Q36" s="17">
        <v>3</v>
      </c>
      <c r="R36" s="5"/>
    </row>
    <row r="37" spans="1:18" ht="12.75">
      <c r="A37" s="11" t="s">
        <v>128</v>
      </c>
      <c r="B37" s="19"/>
      <c r="C37" s="19"/>
      <c r="D37" s="19">
        <v>1</v>
      </c>
      <c r="E37" s="19"/>
      <c r="F37" s="19"/>
      <c r="G37" s="19"/>
      <c r="H37" s="19"/>
      <c r="I37" s="19"/>
      <c r="J37" s="19"/>
      <c r="K37" s="19"/>
      <c r="L37" s="19"/>
      <c r="M37" s="19">
        <f t="shared" si="2"/>
        <v>1</v>
      </c>
      <c r="O37" s="13">
        <v>36</v>
      </c>
      <c r="P37" s="15" t="s">
        <v>126</v>
      </c>
      <c r="Q37" s="17">
        <v>3</v>
      </c>
      <c r="R37" s="5"/>
    </row>
    <row r="38" spans="1:18" ht="12.75">
      <c r="A38" s="11" t="s">
        <v>92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>
        <f t="shared" si="2"/>
        <v>0</v>
      </c>
      <c r="O38" s="13">
        <v>37</v>
      </c>
      <c r="P38" s="15" t="s">
        <v>158</v>
      </c>
      <c r="Q38" s="17">
        <v>3</v>
      </c>
      <c r="R38" s="5"/>
    </row>
    <row r="39" spans="1:18" ht="12.75">
      <c r="A39" s="11" t="s">
        <v>5</v>
      </c>
      <c r="B39" s="19"/>
      <c r="C39" s="19">
        <v>1</v>
      </c>
      <c r="D39" s="19"/>
      <c r="E39" s="19"/>
      <c r="F39" s="19">
        <v>2</v>
      </c>
      <c r="G39" s="19"/>
      <c r="H39" s="19"/>
      <c r="I39" s="19">
        <v>2</v>
      </c>
      <c r="J39" s="19"/>
      <c r="K39" s="19"/>
      <c r="L39" s="19"/>
      <c r="M39" s="19">
        <f t="shared" si="2"/>
        <v>5</v>
      </c>
      <c r="O39" s="13">
        <v>38</v>
      </c>
      <c r="P39" s="15" t="s">
        <v>165</v>
      </c>
      <c r="Q39" s="17">
        <v>3</v>
      </c>
      <c r="R39" s="5"/>
    </row>
    <row r="40" spans="1:18" ht="12.75">
      <c r="A40" s="11" t="s">
        <v>4</v>
      </c>
      <c r="B40" s="19">
        <v>4</v>
      </c>
      <c r="C40" s="19">
        <v>16</v>
      </c>
      <c r="D40" s="19">
        <v>16</v>
      </c>
      <c r="E40" s="19"/>
      <c r="F40" s="19">
        <v>6</v>
      </c>
      <c r="G40" s="19">
        <v>1</v>
      </c>
      <c r="H40" s="19">
        <v>1</v>
      </c>
      <c r="I40" s="19">
        <v>5</v>
      </c>
      <c r="J40" s="19"/>
      <c r="K40" s="19"/>
      <c r="L40" s="19"/>
      <c r="M40" s="19">
        <f t="shared" si="2"/>
        <v>49</v>
      </c>
      <c r="O40" s="13">
        <v>39</v>
      </c>
      <c r="P40" s="15" t="s">
        <v>88</v>
      </c>
      <c r="Q40" s="17">
        <v>2</v>
      </c>
      <c r="R40" s="5"/>
    </row>
    <row r="41" spans="1:18" ht="12.75">
      <c r="A41" s="11" t="s">
        <v>80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>
        <f t="shared" si="2"/>
        <v>0</v>
      </c>
      <c r="O41" s="13">
        <v>40</v>
      </c>
      <c r="P41" s="15" t="s">
        <v>56</v>
      </c>
      <c r="Q41" s="17">
        <v>2</v>
      </c>
      <c r="R41" s="5"/>
    </row>
    <row r="42" spans="1:18" ht="12.75">
      <c r="A42" s="11" t="s">
        <v>70</v>
      </c>
      <c r="B42" s="19"/>
      <c r="C42" s="19"/>
      <c r="D42" s="19"/>
      <c r="E42" s="19">
        <v>1</v>
      </c>
      <c r="F42" s="19"/>
      <c r="G42" s="19"/>
      <c r="H42" s="19"/>
      <c r="I42" s="19"/>
      <c r="J42" s="19"/>
      <c r="K42" s="19"/>
      <c r="L42" s="19"/>
      <c r="M42" s="19">
        <f t="shared" si="2"/>
        <v>1</v>
      </c>
      <c r="O42" s="13">
        <v>41</v>
      </c>
      <c r="P42" s="15" t="s">
        <v>75</v>
      </c>
      <c r="Q42" s="17">
        <v>2</v>
      </c>
      <c r="R42" s="5"/>
    </row>
    <row r="43" spans="1:18" ht="12.75">
      <c r="A43" s="11" t="s">
        <v>59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>
        <f t="shared" si="2"/>
        <v>0</v>
      </c>
      <c r="O43" s="13">
        <v>42</v>
      </c>
      <c r="P43" s="15" t="s">
        <v>109</v>
      </c>
      <c r="Q43" s="17">
        <v>2</v>
      </c>
      <c r="R43" s="6"/>
    </row>
    <row r="44" spans="1:18" ht="12.75">
      <c r="A44" s="11" t="s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>
        <f t="shared" si="2"/>
        <v>0</v>
      </c>
      <c r="O44" s="13">
        <v>43</v>
      </c>
      <c r="P44" s="15" t="s">
        <v>166</v>
      </c>
      <c r="Q44" s="17">
        <v>2</v>
      </c>
      <c r="R44" s="6"/>
    </row>
    <row r="45" spans="1:18" ht="12.75">
      <c r="A45" s="11" t="s">
        <v>143</v>
      </c>
      <c r="C45" s="4">
        <v>2</v>
      </c>
      <c r="I45" s="4">
        <v>9</v>
      </c>
      <c r="M45" s="19">
        <f t="shared" si="2"/>
        <v>11</v>
      </c>
      <c r="O45" s="13">
        <v>44</v>
      </c>
      <c r="P45" s="15" t="s">
        <v>164</v>
      </c>
      <c r="Q45" s="17">
        <v>2</v>
      </c>
      <c r="R45" s="6"/>
    </row>
    <row r="46" spans="1:18" ht="12.75">
      <c r="A46" s="11" t="s">
        <v>71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>
        <f t="shared" si="2"/>
        <v>0</v>
      </c>
      <c r="O46" s="13">
        <v>46</v>
      </c>
      <c r="P46" s="15" t="s">
        <v>48</v>
      </c>
      <c r="Q46" s="17">
        <v>1</v>
      </c>
      <c r="R46" s="6"/>
    </row>
    <row r="47" spans="1:18" ht="12.75">
      <c r="A47" s="11" t="s">
        <v>45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>
        <f t="shared" si="2"/>
        <v>0</v>
      </c>
      <c r="O47" s="13">
        <v>47</v>
      </c>
      <c r="P47" s="15" t="s">
        <v>117</v>
      </c>
      <c r="Q47" s="17">
        <v>1</v>
      </c>
      <c r="R47" s="6"/>
    </row>
    <row r="48" spans="1:18" ht="12.75">
      <c r="A48" s="11" t="s">
        <v>120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>
        <f t="shared" si="2"/>
        <v>0</v>
      </c>
      <c r="O48" s="13">
        <v>48</v>
      </c>
      <c r="P48" s="15" t="s">
        <v>122</v>
      </c>
      <c r="Q48" s="17">
        <v>1</v>
      </c>
      <c r="R48" s="5"/>
    </row>
    <row r="49" spans="1:18" ht="12.75">
      <c r="A49" s="11" t="s">
        <v>51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>
        <f t="shared" si="2"/>
        <v>0</v>
      </c>
      <c r="O49" s="13">
        <v>49</v>
      </c>
      <c r="P49" s="15" t="s">
        <v>118</v>
      </c>
      <c r="Q49" s="17">
        <v>1</v>
      </c>
      <c r="R49" s="5"/>
    </row>
    <row r="50" spans="1:18" ht="12.75">
      <c r="A50" s="11" t="s">
        <v>145</v>
      </c>
      <c r="C50" s="20">
        <v>1</v>
      </c>
      <c r="M50" s="19">
        <f t="shared" si="2"/>
        <v>1</v>
      </c>
      <c r="O50" s="13">
        <v>50</v>
      </c>
      <c r="P50" s="15" t="s">
        <v>49</v>
      </c>
      <c r="Q50" s="17">
        <v>1</v>
      </c>
      <c r="R50" s="5"/>
    </row>
    <row r="51" spans="1:18" ht="12.75">
      <c r="A51" s="11" t="s">
        <v>84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>
        <f t="shared" si="2"/>
        <v>0</v>
      </c>
      <c r="O51" s="13">
        <v>51</v>
      </c>
      <c r="P51" s="15" t="s">
        <v>145</v>
      </c>
      <c r="Q51" s="17">
        <v>1</v>
      </c>
      <c r="R51" s="5"/>
    </row>
    <row r="52" spans="1:18" ht="12.75">
      <c r="A52" s="11" t="s">
        <v>134</v>
      </c>
      <c r="C52" s="4">
        <v>1</v>
      </c>
      <c r="E52" s="4">
        <v>1</v>
      </c>
      <c r="F52" s="4">
        <v>2</v>
      </c>
      <c r="M52" s="19">
        <f t="shared" si="2"/>
        <v>4</v>
      </c>
      <c r="O52" s="13">
        <v>52</v>
      </c>
      <c r="P52" s="15" t="s">
        <v>144</v>
      </c>
      <c r="Q52" s="17">
        <v>1</v>
      </c>
      <c r="R52" s="5"/>
    </row>
    <row r="53" spans="1:18" ht="12.75">
      <c r="A53" s="11" t="s">
        <v>13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>
        <f t="shared" si="2"/>
        <v>0</v>
      </c>
      <c r="O53" s="13">
        <v>53</v>
      </c>
      <c r="P53" s="15" t="s">
        <v>146</v>
      </c>
      <c r="Q53" s="17">
        <v>1</v>
      </c>
      <c r="R53" s="5"/>
    </row>
    <row r="54" spans="1:18" ht="12.75">
      <c r="A54" s="11" t="s">
        <v>126</v>
      </c>
      <c r="B54" s="19"/>
      <c r="C54" s="19">
        <v>1</v>
      </c>
      <c r="D54" s="19"/>
      <c r="E54" s="19"/>
      <c r="F54" s="19">
        <v>2</v>
      </c>
      <c r="G54" s="19"/>
      <c r="H54" s="19"/>
      <c r="I54" s="19"/>
      <c r="J54" s="19"/>
      <c r="K54" s="19"/>
      <c r="L54" s="19"/>
      <c r="M54" s="19">
        <f t="shared" si="2"/>
        <v>3</v>
      </c>
      <c r="O54" s="13">
        <v>54</v>
      </c>
      <c r="P54" s="15" t="s">
        <v>79</v>
      </c>
      <c r="Q54" s="17">
        <v>1</v>
      </c>
      <c r="R54" s="5"/>
    </row>
    <row r="55" spans="1:18" ht="12.75">
      <c r="A55" s="11" t="s">
        <v>82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>
        <f t="shared" si="2"/>
        <v>0</v>
      </c>
      <c r="O55" s="13">
        <v>55</v>
      </c>
      <c r="P55" s="15" t="s">
        <v>128</v>
      </c>
      <c r="Q55" s="17">
        <v>1</v>
      </c>
      <c r="R55" s="5"/>
    </row>
    <row r="56" spans="1:18" ht="12.75">
      <c r="A56" s="11" t="s">
        <v>144</v>
      </c>
      <c r="C56" s="4">
        <v>1</v>
      </c>
      <c r="M56" s="19">
        <f t="shared" si="2"/>
        <v>1</v>
      </c>
      <c r="O56" s="13">
        <v>56</v>
      </c>
      <c r="P56" s="15" t="s">
        <v>150</v>
      </c>
      <c r="Q56" s="17">
        <v>1</v>
      </c>
      <c r="R56" s="5"/>
    </row>
    <row r="57" spans="1:18" ht="12.75">
      <c r="A57" s="11" t="s">
        <v>121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>
        <f t="shared" si="2"/>
        <v>0</v>
      </c>
      <c r="O57" s="13">
        <v>57</v>
      </c>
      <c r="P57" s="15" t="s">
        <v>30</v>
      </c>
      <c r="Q57" s="17">
        <v>1</v>
      </c>
      <c r="R57" s="5"/>
    </row>
    <row r="58" spans="1:18" ht="12.75">
      <c r="A58" s="11" t="s">
        <v>146</v>
      </c>
      <c r="C58" s="20">
        <v>1</v>
      </c>
      <c r="M58" s="19">
        <f t="shared" si="2"/>
        <v>1</v>
      </c>
      <c r="O58" s="13">
        <v>58</v>
      </c>
      <c r="P58" s="15" t="s">
        <v>70</v>
      </c>
      <c r="Q58" s="17">
        <v>1</v>
      </c>
      <c r="R58" s="6"/>
    </row>
    <row r="59" spans="1:18" ht="12.75">
      <c r="A59" s="11" t="s">
        <v>100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>
        <f t="shared" si="2"/>
        <v>0</v>
      </c>
      <c r="O59" s="13">
        <v>59</v>
      </c>
      <c r="P59" s="15" t="s">
        <v>156</v>
      </c>
      <c r="Q59" s="17">
        <v>1</v>
      </c>
      <c r="R59" s="6"/>
    </row>
    <row r="60" spans="1:18" ht="12.75">
      <c r="A60" s="11" t="s">
        <v>62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>
        <f t="shared" si="2"/>
        <v>0</v>
      </c>
      <c r="O60" s="13">
        <v>60</v>
      </c>
      <c r="P60" s="15" t="s">
        <v>157</v>
      </c>
      <c r="Q60" s="17">
        <v>1</v>
      </c>
      <c r="R60" s="6"/>
    </row>
    <row r="61" spans="1:18" ht="12.75">
      <c r="A61" s="11" t="s">
        <v>156</v>
      </c>
      <c r="E61" s="4">
        <v>1</v>
      </c>
      <c r="M61" s="19">
        <f t="shared" si="2"/>
        <v>1</v>
      </c>
      <c r="O61" s="13">
        <v>61</v>
      </c>
      <c r="P61" s="15" t="s">
        <v>159</v>
      </c>
      <c r="Q61" s="17">
        <v>1</v>
      </c>
      <c r="R61" s="6"/>
    </row>
    <row r="62" spans="1:18" ht="12.75">
      <c r="A62" s="11" t="s">
        <v>142</v>
      </c>
      <c r="B62" s="20">
        <v>2</v>
      </c>
      <c r="C62" s="4">
        <v>1</v>
      </c>
      <c r="M62" s="19">
        <f t="shared" si="2"/>
        <v>3</v>
      </c>
      <c r="O62" s="13">
        <v>62</v>
      </c>
      <c r="P62" s="15" t="s">
        <v>160</v>
      </c>
      <c r="Q62" s="17">
        <v>1</v>
      </c>
      <c r="R62" s="6"/>
    </row>
    <row r="63" spans="1:18" ht="12.75">
      <c r="A63" s="11" t="s">
        <v>72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9">
        <f t="shared" si="2"/>
        <v>0</v>
      </c>
      <c r="O63" s="13">
        <v>63</v>
      </c>
      <c r="P63" s="15" t="s">
        <v>161</v>
      </c>
      <c r="Q63" s="17">
        <v>1</v>
      </c>
      <c r="R63" s="6"/>
    </row>
    <row r="64" spans="1:18" ht="12.75">
      <c r="A64" s="11" t="s">
        <v>125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>
        <f t="shared" si="2"/>
        <v>0</v>
      </c>
      <c r="O64" s="13">
        <v>64</v>
      </c>
      <c r="P64" s="15" t="s">
        <v>168</v>
      </c>
      <c r="Q64" s="17">
        <v>1</v>
      </c>
      <c r="R64" s="5"/>
    </row>
    <row r="65" spans="1:18" ht="12.75">
      <c r="A65" s="11" t="s">
        <v>115</v>
      </c>
      <c r="B65" s="19">
        <v>2</v>
      </c>
      <c r="C65" s="19">
        <v>1</v>
      </c>
      <c r="D65" s="19">
        <v>2</v>
      </c>
      <c r="E65" s="19"/>
      <c r="F65" s="19">
        <v>42</v>
      </c>
      <c r="G65" s="19">
        <v>11</v>
      </c>
      <c r="H65" s="19">
        <v>21</v>
      </c>
      <c r="I65" s="19"/>
      <c r="J65" s="19"/>
      <c r="K65" s="19"/>
      <c r="L65" s="19"/>
      <c r="M65" s="19">
        <f t="shared" si="2"/>
        <v>79</v>
      </c>
      <c r="O65" s="13">
        <v>65</v>
      </c>
      <c r="P65" s="15" t="s">
        <v>169</v>
      </c>
      <c r="Q65" s="17">
        <v>1</v>
      </c>
      <c r="R65" s="5"/>
    </row>
    <row r="66" spans="1:17" ht="12.75">
      <c r="A66" s="11" t="s">
        <v>48</v>
      </c>
      <c r="B66" s="19"/>
      <c r="C66" s="19">
        <v>1</v>
      </c>
      <c r="D66" s="19"/>
      <c r="E66" s="19"/>
      <c r="F66" s="19"/>
      <c r="G66" s="19"/>
      <c r="H66" s="19"/>
      <c r="I66" s="19"/>
      <c r="J66" s="19"/>
      <c r="K66" s="19"/>
      <c r="L66" s="19"/>
      <c r="M66" s="19">
        <f aca="true" t="shared" si="3" ref="M66:M97">SUM(B66:L66)</f>
        <v>1</v>
      </c>
      <c r="O66" s="13">
        <v>66</v>
      </c>
      <c r="P66" s="15" t="s">
        <v>171</v>
      </c>
      <c r="Q66" s="17">
        <v>1</v>
      </c>
    </row>
    <row r="67" spans="1:17" ht="12.75">
      <c r="A67" s="11" t="s">
        <v>74</v>
      </c>
      <c r="B67" s="20"/>
      <c r="C67" s="20"/>
      <c r="D67" s="20"/>
      <c r="E67" s="20"/>
      <c r="F67" s="20"/>
      <c r="G67" s="19"/>
      <c r="H67" s="19"/>
      <c r="I67" s="19"/>
      <c r="J67" s="19"/>
      <c r="K67" s="19"/>
      <c r="L67" s="19"/>
      <c r="M67" s="19">
        <f t="shared" si="3"/>
        <v>0</v>
      </c>
      <c r="O67" s="13">
        <v>67</v>
      </c>
      <c r="P67" s="15" t="s">
        <v>135</v>
      </c>
      <c r="Q67" s="17">
        <v>1</v>
      </c>
    </row>
    <row r="68" spans="1:17" ht="12.75">
      <c r="A68" s="11" t="s">
        <v>52</v>
      </c>
      <c r="B68" s="19">
        <v>22</v>
      </c>
      <c r="C68" s="19">
        <v>7</v>
      </c>
      <c r="D68" s="19">
        <v>7</v>
      </c>
      <c r="E68" s="19">
        <v>16</v>
      </c>
      <c r="F68" s="19">
        <v>18</v>
      </c>
      <c r="G68" s="19"/>
      <c r="H68" s="19">
        <v>16</v>
      </c>
      <c r="I68" s="19">
        <v>21</v>
      </c>
      <c r="J68" s="19"/>
      <c r="K68" s="19"/>
      <c r="L68" s="19"/>
      <c r="M68" s="19">
        <f t="shared" si="3"/>
        <v>107</v>
      </c>
      <c r="O68" s="13">
        <v>68</v>
      </c>
      <c r="P68" s="15" t="s">
        <v>172</v>
      </c>
      <c r="Q68" s="17">
        <v>1</v>
      </c>
    </row>
    <row r="69" spans="1:17" ht="12.75">
      <c r="A69" s="11" t="s">
        <v>161</v>
      </c>
      <c r="E69" s="27">
        <v>1</v>
      </c>
      <c r="M69" s="19">
        <f t="shared" si="3"/>
        <v>1</v>
      </c>
      <c r="O69" s="13">
        <v>69</v>
      </c>
      <c r="P69" s="15" t="s">
        <v>173</v>
      </c>
      <c r="Q69" s="17">
        <v>1</v>
      </c>
    </row>
    <row r="70" spans="1:17" ht="12.75">
      <c r="A70" s="11" t="s">
        <v>33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>
        <f t="shared" si="3"/>
        <v>0</v>
      </c>
      <c r="O70" s="13">
        <v>70</v>
      </c>
      <c r="P70" s="15" t="s">
        <v>174</v>
      </c>
      <c r="Q70" s="17">
        <v>1</v>
      </c>
    </row>
    <row r="71" spans="1:17" ht="12.75">
      <c r="A71" s="11" t="s">
        <v>123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>
        <f t="shared" si="3"/>
        <v>0</v>
      </c>
      <c r="O71" s="13">
        <v>71</v>
      </c>
      <c r="P71" s="15" t="s">
        <v>175</v>
      </c>
      <c r="Q71" s="17">
        <v>1</v>
      </c>
    </row>
    <row r="72" spans="1:17" ht="12.75">
      <c r="A72" s="11" t="s">
        <v>39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>
        <f t="shared" si="3"/>
        <v>0</v>
      </c>
      <c r="O72" s="13">
        <v>72</v>
      </c>
      <c r="P72" s="15" t="s">
        <v>7</v>
      </c>
      <c r="Q72" s="17">
        <v>0</v>
      </c>
    </row>
    <row r="73" spans="1:17" ht="12.75">
      <c r="A73" s="26" t="s">
        <v>139</v>
      </c>
      <c r="B73" s="4">
        <v>42</v>
      </c>
      <c r="C73" s="4">
        <v>1</v>
      </c>
      <c r="G73" s="4">
        <v>2</v>
      </c>
      <c r="M73" s="19">
        <f t="shared" si="3"/>
        <v>45</v>
      </c>
      <c r="O73" s="13">
        <v>73</v>
      </c>
      <c r="P73" s="15" t="s">
        <v>13</v>
      </c>
      <c r="Q73" s="17">
        <v>0</v>
      </c>
    </row>
    <row r="74" spans="1:17" ht="12.75">
      <c r="A74" s="11" t="s">
        <v>3</v>
      </c>
      <c r="B74" s="19">
        <v>10</v>
      </c>
      <c r="C74" s="19">
        <v>11</v>
      </c>
      <c r="D74" s="19">
        <v>11</v>
      </c>
      <c r="E74" s="19">
        <v>11</v>
      </c>
      <c r="F74" s="19">
        <v>22</v>
      </c>
      <c r="G74" s="19">
        <v>7</v>
      </c>
      <c r="H74" s="19">
        <v>7</v>
      </c>
      <c r="I74" s="19">
        <v>16</v>
      </c>
      <c r="J74" s="19"/>
      <c r="K74" s="19"/>
      <c r="L74" s="19"/>
      <c r="M74" s="19">
        <f t="shared" si="3"/>
        <v>95</v>
      </c>
      <c r="O74" s="13">
        <v>74</v>
      </c>
      <c r="P74" s="15" t="s">
        <v>6</v>
      </c>
      <c r="Q74" s="17">
        <v>0</v>
      </c>
    </row>
    <row r="75" spans="1:17" ht="12.75">
      <c r="A75" s="11" t="s">
        <v>157</v>
      </c>
      <c r="E75" s="27">
        <v>1</v>
      </c>
      <c r="M75" s="19">
        <f t="shared" si="3"/>
        <v>1</v>
      </c>
      <c r="O75" s="13">
        <v>75</v>
      </c>
      <c r="P75" s="15" t="s">
        <v>81</v>
      </c>
      <c r="Q75" s="17">
        <v>0</v>
      </c>
    </row>
    <row r="76" spans="1:17" ht="12.75">
      <c r="A76" s="11" t="s">
        <v>88</v>
      </c>
      <c r="B76" s="19">
        <v>2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>
        <f t="shared" si="3"/>
        <v>2</v>
      </c>
      <c r="O76" s="13">
        <v>76</v>
      </c>
      <c r="P76" s="15" t="s">
        <v>130</v>
      </c>
      <c r="Q76" s="17">
        <v>0</v>
      </c>
    </row>
    <row r="77" spans="1:17" ht="12.75">
      <c r="A77" s="11" t="s">
        <v>158</v>
      </c>
      <c r="E77" s="27">
        <v>1</v>
      </c>
      <c r="M77" s="19">
        <f t="shared" si="3"/>
        <v>1</v>
      </c>
      <c r="O77" s="13">
        <v>77</v>
      </c>
      <c r="P77" s="15" t="s">
        <v>46</v>
      </c>
      <c r="Q77" s="17">
        <v>0</v>
      </c>
    </row>
    <row r="78" spans="1:17" ht="12.75">
      <c r="A78" s="11" t="s">
        <v>158</v>
      </c>
      <c r="F78" s="4">
        <v>2</v>
      </c>
      <c r="M78" s="19">
        <f t="shared" si="3"/>
        <v>2</v>
      </c>
      <c r="O78" s="13">
        <v>78</v>
      </c>
      <c r="P78" s="15" t="s">
        <v>106</v>
      </c>
      <c r="Q78" s="17">
        <v>0</v>
      </c>
    </row>
    <row r="79" spans="1:17" ht="12.75">
      <c r="A79" s="11" t="s">
        <v>166</v>
      </c>
      <c r="F79" s="4">
        <v>2</v>
      </c>
      <c r="M79" s="19">
        <f t="shared" si="3"/>
        <v>2</v>
      </c>
      <c r="O79" s="13">
        <v>79</v>
      </c>
      <c r="P79" s="15" t="s">
        <v>119</v>
      </c>
      <c r="Q79" s="17">
        <v>0</v>
      </c>
    </row>
    <row r="80" spans="1:17" ht="12.75">
      <c r="A80" s="11" t="s">
        <v>47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>
        <f t="shared" si="3"/>
        <v>0</v>
      </c>
      <c r="O80" s="13">
        <v>80</v>
      </c>
      <c r="P80" s="15" t="s">
        <v>63</v>
      </c>
      <c r="Q80" s="17">
        <v>0</v>
      </c>
    </row>
    <row r="81" spans="1:17" ht="12.75">
      <c r="A81" s="11" t="s">
        <v>67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>
        <f t="shared" si="3"/>
        <v>0</v>
      </c>
      <c r="O81" s="13">
        <v>81</v>
      </c>
      <c r="P81" s="15" t="s">
        <v>100</v>
      </c>
      <c r="Q81" s="17">
        <v>0</v>
      </c>
    </row>
    <row r="82" spans="1:17" ht="12.75">
      <c r="A82" s="11" t="s">
        <v>57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>
        <f t="shared" si="3"/>
        <v>0</v>
      </c>
      <c r="O82" s="13">
        <v>82</v>
      </c>
      <c r="P82" s="15" t="s">
        <v>73</v>
      </c>
      <c r="Q82" s="17">
        <v>0</v>
      </c>
    </row>
    <row r="83" spans="1:17" ht="12.75">
      <c r="A83" s="11" t="s">
        <v>94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>
        <f t="shared" si="3"/>
        <v>0</v>
      </c>
      <c r="O83" s="13">
        <v>83</v>
      </c>
      <c r="P83" s="15" t="s">
        <v>36</v>
      </c>
      <c r="Q83" s="17">
        <v>0</v>
      </c>
    </row>
    <row r="84" spans="1:17" ht="12.75">
      <c r="A84" s="11" t="s">
        <v>155</v>
      </c>
      <c r="E84" s="4">
        <v>1</v>
      </c>
      <c r="F84" s="4">
        <v>2</v>
      </c>
      <c r="G84" s="4">
        <v>1</v>
      </c>
      <c r="I84" s="27">
        <v>1</v>
      </c>
      <c r="M84" s="19">
        <f t="shared" si="3"/>
        <v>5</v>
      </c>
      <c r="O84" s="13">
        <v>84</v>
      </c>
      <c r="P84" s="15" t="s">
        <v>84</v>
      </c>
      <c r="Q84" s="17">
        <v>0</v>
      </c>
    </row>
    <row r="85" spans="1:17" ht="12.75">
      <c r="A85" s="11" t="s">
        <v>112</v>
      </c>
      <c r="B85" s="19">
        <v>32</v>
      </c>
      <c r="C85" s="19">
        <v>1</v>
      </c>
      <c r="D85" s="19">
        <v>1</v>
      </c>
      <c r="E85" s="19"/>
      <c r="F85" s="19">
        <v>2</v>
      </c>
      <c r="G85" s="19">
        <v>9</v>
      </c>
      <c r="H85" s="19">
        <v>2</v>
      </c>
      <c r="I85" s="19"/>
      <c r="J85" s="19"/>
      <c r="K85" s="19"/>
      <c r="L85" s="19"/>
      <c r="M85" s="19">
        <f t="shared" si="3"/>
        <v>47</v>
      </c>
      <c r="O85" s="13">
        <v>85</v>
      </c>
      <c r="P85" s="15" t="s">
        <v>68</v>
      </c>
      <c r="Q85" s="17">
        <v>0</v>
      </c>
    </row>
    <row r="86" spans="1:17" ht="12.75">
      <c r="A86" s="11" t="s">
        <v>165</v>
      </c>
      <c r="F86" s="27">
        <v>2</v>
      </c>
      <c r="G86" s="4">
        <v>1</v>
      </c>
      <c r="M86" s="19">
        <f t="shared" si="3"/>
        <v>3</v>
      </c>
      <c r="O86" s="13">
        <v>86</v>
      </c>
      <c r="P86" s="15" t="s">
        <v>116</v>
      </c>
      <c r="Q86" s="17">
        <v>0</v>
      </c>
    </row>
    <row r="87" spans="1:17" ht="12.75">
      <c r="A87" s="11" t="s">
        <v>83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>
        <f t="shared" si="3"/>
        <v>0</v>
      </c>
      <c r="O87" s="13">
        <v>87</v>
      </c>
      <c r="P87" s="15" t="s">
        <v>101</v>
      </c>
      <c r="Q87" s="17">
        <v>0</v>
      </c>
    </row>
    <row r="88" spans="1:17" ht="12.75">
      <c r="A88" s="11" t="s">
        <v>107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>
        <f t="shared" si="3"/>
        <v>0</v>
      </c>
      <c r="O88" s="13">
        <v>88</v>
      </c>
      <c r="P88" s="15" t="s">
        <v>103</v>
      </c>
      <c r="Q88" s="17">
        <v>0</v>
      </c>
    </row>
    <row r="89" spans="1:17" ht="12.75">
      <c r="A89" s="11" t="s">
        <v>56</v>
      </c>
      <c r="B89" s="19"/>
      <c r="C89" s="19"/>
      <c r="D89" s="19">
        <v>1</v>
      </c>
      <c r="E89" s="19">
        <v>1</v>
      </c>
      <c r="F89" s="19"/>
      <c r="G89" s="19"/>
      <c r="H89" s="19"/>
      <c r="I89" s="19"/>
      <c r="J89" s="19"/>
      <c r="K89" s="19"/>
      <c r="L89" s="19"/>
      <c r="M89" s="19">
        <f t="shared" si="3"/>
        <v>2</v>
      </c>
      <c r="O89" s="13">
        <v>89</v>
      </c>
      <c r="P89" s="15" t="s">
        <v>35</v>
      </c>
      <c r="Q89" s="17">
        <v>0</v>
      </c>
    </row>
    <row r="90" spans="1:17" ht="12.75">
      <c r="A90" s="11" t="s">
        <v>111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>
        <f t="shared" si="3"/>
        <v>0</v>
      </c>
      <c r="O90" s="13">
        <v>90</v>
      </c>
      <c r="P90" s="15" t="s">
        <v>113</v>
      </c>
      <c r="Q90" s="17">
        <v>0</v>
      </c>
    </row>
    <row r="91" spans="1:17" ht="12.75">
      <c r="A91" s="11" t="s">
        <v>60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>
        <f t="shared" si="3"/>
        <v>0</v>
      </c>
      <c r="O91" s="13">
        <v>91</v>
      </c>
      <c r="P91" s="15" t="s">
        <v>114</v>
      </c>
      <c r="Q91" s="17">
        <v>0</v>
      </c>
    </row>
    <row r="92" spans="1:17" ht="12.75">
      <c r="A92" s="11" t="s">
        <v>66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>
        <f t="shared" si="3"/>
        <v>0</v>
      </c>
      <c r="O92" s="13">
        <v>92</v>
      </c>
      <c r="P92" s="15" t="s">
        <v>120</v>
      </c>
      <c r="Q92" s="17">
        <v>0</v>
      </c>
    </row>
    <row r="93" spans="1:17" ht="12.75">
      <c r="A93" s="11" t="s">
        <v>87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>
        <f t="shared" si="3"/>
        <v>0</v>
      </c>
      <c r="O93" s="13">
        <v>93</v>
      </c>
      <c r="P93" s="15" t="s">
        <v>136</v>
      </c>
      <c r="Q93" s="17">
        <v>0</v>
      </c>
    </row>
    <row r="94" spans="1:17" ht="12.75">
      <c r="A94" s="11" t="s">
        <v>105</v>
      </c>
      <c r="B94" s="19"/>
      <c r="C94" s="19"/>
      <c r="D94" s="19">
        <v>1</v>
      </c>
      <c r="E94" s="19">
        <v>1</v>
      </c>
      <c r="F94" s="19">
        <v>2</v>
      </c>
      <c r="G94" s="19"/>
      <c r="H94" s="19"/>
      <c r="I94" s="19"/>
      <c r="J94" s="19"/>
      <c r="K94" s="19"/>
      <c r="L94" s="19"/>
      <c r="M94" s="19">
        <f t="shared" si="3"/>
        <v>4</v>
      </c>
      <c r="O94" s="13">
        <v>94</v>
      </c>
      <c r="P94" s="15" t="s">
        <v>137</v>
      </c>
      <c r="Q94" s="17">
        <v>0</v>
      </c>
    </row>
    <row r="95" spans="1:17" ht="12.75">
      <c r="A95" s="11" t="s">
        <v>32</v>
      </c>
      <c r="B95" s="19">
        <v>14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>
        <f t="shared" si="3"/>
        <v>14</v>
      </c>
      <c r="O95" s="13">
        <v>95</v>
      </c>
      <c r="P95" s="15" t="s">
        <v>107</v>
      </c>
      <c r="Q95" s="17">
        <v>0</v>
      </c>
    </row>
    <row r="96" spans="1:17" ht="12.75">
      <c r="A96" s="11" t="s">
        <v>69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>
        <f t="shared" si="3"/>
        <v>0</v>
      </c>
      <c r="O96" s="13">
        <v>96</v>
      </c>
      <c r="P96" s="15" t="s">
        <v>33</v>
      </c>
      <c r="Q96" s="17">
        <v>0</v>
      </c>
    </row>
    <row r="97" spans="1:17" ht="12.75">
      <c r="A97" s="11" t="s">
        <v>91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>
        <f t="shared" si="3"/>
        <v>0</v>
      </c>
      <c r="O97" s="13">
        <v>97</v>
      </c>
      <c r="P97" s="15" t="s">
        <v>91</v>
      </c>
      <c r="Q97" s="17">
        <v>0</v>
      </c>
    </row>
    <row r="98" spans="1:17" ht="12.75">
      <c r="A98" s="11" t="s">
        <v>31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>
        <f aca="true" t="shared" si="4" ref="M98:M129">SUM(B98:L98)</f>
        <v>0</v>
      </c>
      <c r="O98" s="13">
        <v>98</v>
      </c>
      <c r="P98" s="15" t="s">
        <v>110</v>
      </c>
      <c r="Q98" s="17">
        <v>0</v>
      </c>
    </row>
    <row r="99" spans="1:17" ht="12.75">
      <c r="A99" s="11" t="s">
        <v>136</v>
      </c>
      <c r="M99" s="19">
        <f t="shared" si="4"/>
        <v>0</v>
      </c>
      <c r="O99" s="13">
        <v>99</v>
      </c>
      <c r="P99" s="15" t="s">
        <v>14</v>
      </c>
      <c r="Q99" s="17">
        <v>0</v>
      </c>
    </row>
    <row r="100" spans="1:17" ht="12.75">
      <c r="A100" s="11" t="s">
        <v>160</v>
      </c>
      <c r="E100" s="27">
        <v>1</v>
      </c>
      <c r="M100" s="19">
        <f t="shared" si="4"/>
        <v>1</v>
      </c>
      <c r="O100" s="13">
        <v>100</v>
      </c>
      <c r="P100" s="15" t="s">
        <v>121</v>
      </c>
      <c r="Q100" s="17">
        <v>0</v>
      </c>
    </row>
    <row r="101" spans="1:17" ht="12.75">
      <c r="A101" s="11" t="s">
        <v>30</v>
      </c>
      <c r="B101" s="19"/>
      <c r="C101" s="19"/>
      <c r="D101" s="19"/>
      <c r="E101" s="19">
        <v>1</v>
      </c>
      <c r="F101" s="19"/>
      <c r="G101" s="19"/>
      <c r="H101" s="19"/>
      <c r="I101" s="19"/>
      <c r="J101" s="19"/>
      <c r="K101" s="19"/>
      <c r="L101" s="19"/>
      <c r="M101" s="19">
        <f t="shared" si="4"/>
        <v>1</v>
      </c>
      <c r="O101" s="13">
        <v>101</v>
      </c>
      <c r="P101" s="15" t="s">
        <v>123</v>
      </c>
      <c r="Q101" s="17">
        <v>0</v>
      </c>
    </row>
    <row r="102" spans="1:17" ht="12.75">
      <c r="A102" s="11" t="s">
        <v>164</v>
      </c>
      <c r="F102" s="27">
        <v>2</v>
      </c>
      <c r="M102" s="19">
        <f t="shared" si="4"/>
        <v>2</v>
      </c>
      <c r="O102" s="13">
        <v>102</v>
      </c>
      <c r="P102" s="15" t="s">
        <v>124</v>
      </c>
      <c r="Q102" s="17">
        <v>0</v>
      </c>
    </row>
    <row r="103" spans="1:17" ht="12.75">
      <c r="A103" s="11" t="s">
        <v>78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20"/>
      <c r="L103" s="19"/>
      <c r="M103" s="19">
        <f t="shared" si="4"/>
        <v>0</v>
      </c>
      <c r="O103" s="13">
        <v>103</v>
      </c>
      <c r="P103" s="15" t="s">
        <v>125</v>
      </c>
      <c r="Q103" s="17">
        <v>0</v>
      </c>
    </row>
    <row r="104" spans="1:21" ht="12.75">
      <c r="A104" s="11" t="s">
        <v>2</v>
      </c>
      <c r="B104" s="19">
        <v>2</v>
      </c>
      <c r="C104" s="19">
        <v>3</v>
      </c>
      <c r="D104" s="19"/>
      <c r="E104" s="19">
        <v>1</v>
      </c>
      <c r="F104" s="19">
        <v>32</v>
      </c>
      <c r="G104" s="19">
        <v>16</v>
      </c>
      <c r="H104" s="19">
        <v>3</v>
      </c>
      <c r="I104" s="19">
        <v>11</v>
      </c>
      <c r="J104" s="19"/>
      <c r="K104" s="19"/>
      <c r="L104" s="19"/>
      <c r="M104" s="19">
        <f t="shared" si="4"/>
        <v>68</v>
      </c>
      <c r="O104" s="13">
        <v>104</v>
      </c>
      <c r="P104" s="15" t="s">
        <v>131</v>
      </c>
      <c r="Q104" s="17">
        <v>0</v>
      </c>
      <c r="U104" s="18"/>
    </row>
    <row r="105" spans="1:21" ht="12.75">
      <c r="A105" s="11" t="s">
        <v>15</v>
      </c>
      <c r="B105" s="19"/>
      <c r="C105" s="19">
        <v>21</v>
      </c>
      <c r="D105" s="19"/>
      <c r="E105" s="19">
        <v>1</v>
      </c>
      <c r="F105" s="19"/>
      <c r="G105" s="19">
        <v>21</v>
      </c>
      <c r="H105" s="19"/>
      <c r="I105" s="19"/>
      <c r="J105" s="19"/>
      <c r="K105" s="19"/>
      <c r="L105" s="19"/>
      <c r="M105" s="19">
        <f t="shared" si="4"/>
        <v>43</v>
      </c>
      <c r="O105" s="13">
        <v>105</v>
      </c>
      <c r="P105" s="15" t="s">
        <v>132</v>
      </c>
      <c r="Q105" s="17">
        <v>0</v>
      </c>
      <c r="U105" s="18"/>
    </row>
    <row r="106" spans="1:21" ht="12.75">
      <c r="A106" s="11" t="s">
        <v>44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>
        <f t="shared" si="4"/>
        <v>0</v>
      </c>
      <c r="O106" s="13">
        <v>106</v>
      </c>
      <c r="P106" s="15" t="s">
        <v>55</v>
      </c>
      <c r="Q106" s="17">
        <v>0</v>
      </c>
      <c r="U106" s="7"/>
    </row>
    <row r="107" spans="1:21" ht="12.75">
      <c r="A107" s="11" t="s">
        <v>109</v>
      </c>
      <c r="B107" s="19"/>
      <c r="C107" s="19"/>
      <c r="D107" s="19"/>
      <c r="E107" s="19"/>
      <c r="F107" s="19">
        <v>2</v>
      </c>
      <c r="G107" s="19"/>
      <c r="H107" s="19"/>
      <c r="I107" s="19"/>
      <c r="J107" s="19"/>
      <c r="K107" s="19"/>
      <c r="L107" s="19"/>
      <c r="M107" s="19">
        <f t="shared" si="4"/>
        <v>2</v>
      </c>
      <c r="O107" s="13">
        <v>107</v>
      </c>
      <c r="P107" s="15" t="s">
        <v>76</v>
      </c>
      <c r="Q107" s="17">
        <v>0</v>
      </c>
      <c r="U107" s="7"/>
    </row>
    <row r="108" spans="1:21" ht="12.75">
      <c r="A108" s="11" t="s">
        <v>127</v>
      </c>
      <c r="B108" s="19">
        <v>2</v>
      </c>
      <c r="C108" s="19">
        <v>1</v>
      </c>
      <c r="D108" s="19">
        <v>1</v>
      </c>
      <c r="E108" s="19"/>
      <c r="F108" s="19">
        <v>2</v>
      </c>
      <c r="G108" s="19">
        <v>1</v>
      </c>
      <c r="H108" s="19">
        <v>1</v>
      </c>
      <c r="I108" s="19">
        <v>1</v>
      </c>
      <c r="J108" s="19"/>
      <c r="K108" s="19"/>
      <c r="L108" s="19"/>
      <c r="M108" s="19">
        <f t="shared" si="4"/>
        <v>9</v>
      </c>
      <c r="O108" s="13">
        <v>108</v>
      </c>
      <c r="P108" s="15" t="s">
        <v>18</v>
      </c>
      <c r="Q108" s="17">
        <v>0</v>
      </c>
      <c r="U108" s="7"/>
    </row>
    <row r="109" spans="1:17" ht="12.75">
      <c r="A109" s="11" t="s">
        <v>81</v>
      </c>
      <c r="B109" s="20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>
        <f t="shared" si="4"/>
        <v>0</v>
      </c>
      <c r="O109" s="13">
        <v>109</v>
      </c>
      <c r="P109" s="15" t="s">
        <v>95</v>
      </c>
      <c r="Q109" s="17">
        <v>0</v>
      </c>
    </row>
    <row r="110" spans="1:17" ht="12.75">
      <c r="A110" s="11" t="s">
        <v>85</v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>
        <f t="shared" si="4"/>
        <v>0</v>
      </c>
      <c r="O110" s="13">
        <v>110</v>
      </c>
      <c r="P110" s="15" t="s">
        <v>42</v>
      </c>
      <c r="Q110" s="17">
        <v>0</v>
      </c>
    </row>
    <row r="111" spans="1:17" ht="12.75">
      <c r="A111" s="11" t="s">
        <v>7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>
        <f t="shared" si="4"/>
        <v>0</v>
      </c>
      <c r="O111" s="13">
        <v>111</v>
      </c>
      <c r="P111" s="15" t="s">
        <v>40</v>
      </c>
      <c r="Q111" s="17">
        <v>0</v>
      </c>
    </row>
    <row r="112" spans="1:17" ht="12.75">
      <c r="A112" s="11" t="s">
        <v>54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>
        <f t="shared" si="4"/>
        <v>0</v>
      </c>
      <c r="O112" s="13">
        <v>112</v>
      </c>
      <c r="P112" s="15" t="s">
        <v>53</v>
      </c>
      <c r="Q112" s="17">
        <v>0</v>
      </c>
    </row>
    <row r="113" spans="1:17" ht="12.75">
      <c r="A113" s="11" t="s">
        <v>34</v>
      </c>
      <c r="B113" s="19"/>
      <c r="C113" s="19"/>
      <c r="D113" s="19"/>
      <c r="E113" s="19">
        <v>3</v>
      </c>
      <c r="F113" s="19"/>
      <c r="G113" s="19"/>
      <c r="H113" s="19"/>
      <c r="I113" s="19"/>
      <c r="J113" s="19"/>
      <c r="K113" s="19"/>
      <c r="L113" s="19"/>
      <c r="M113" s="19">
        <f t="shared" si="4"/>
        <v>3</v>
      </c>
      <c r="O113" s="13">
        <v>113</v>
      </c>
      <c r="P113" s="15" t="s">
        <v>92</v>
      </c>
      <c r="Q113" s="17">
        <v>0</v>
      </c>
    </row>
    <row r="114" spans="1:17" ht="12.75">
      <c r="A114" s="11" t="s">
        <v>149</v>
      </c>
      <c r="D114" s="4">
        <v>9</v>
      </c>
      <c r="M114" s="19">
        <f t="shared" si="4"/>
        <v>9</v>
      </c>
      <c r="O114" s="13">
        <v>114</v>
      </c>
      <c r="P114" s="15" t="s">
        <v>80</v>
      </c>
      <c r="Q114" s="17">
        <v>0</v>
      </c>
    </row>
    <row r="115" spans="1:17" ht="12.75">
      <c r="A115" s="11" t="s">
        <v>61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>
        <f t="shared" si="4"/>
        <v>0</v>
      </c>
      <c r="O115" s="13">
        <v>115</v>
      </c>
      <c r="P115" s="15" t="s">
        <v>59</v>
      </c>
      <c r="Q115" s="17">
        <v>0</v>
      </c>
    </row>
    <row r="116" spans="1:17" ht="12.75">
      <c r="A116" s="11" t="s">
        <v>89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20"/>
      <c r="L116" s="19"/>
      <c r="M116" s="19">
        <f t="shared" si="4"/>
        <v>0</v>
      </c>
      <c r="O116" s="13">
        <v>116</v>
      </c>
      <c r="P116" s="15" t="s">
        <v>71</v>
      </c>
      <c r="Q116" s="17">
        <v>0</v>
      </c>
    </row>
    <row r="117" spans="1:17" ht="12.75">
      <c r="A117" s="11" t="s">
        <v>122</v>
      </c>
      <c r="B117" s="19"/>
      <c r="C117" s="19">
        <v>1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>
        <f t="shared" si="4"/>
        <v>1</v>
      </c>
      <c r="O117" s="13">
        <v>117</v>
      </c>
      <c r="P117" s="15" t="s">
        <v>45</v>
      </c>
      <c r="Q117" s="17">
        <v>0</v>
      </c>
    </row>
    <row r="118" spans="1:17" ht="12.75">
      <c r="A118" s="11" t="s">
        <v>130</v>
      </c>
      <c r="M118" s="19">
        <f t="shared" si="4"/>
        <v>0</v>
      </c>
      <c r="O118" s="13">
        <v>118</v>
      </c>
      <c r="P118" s="15" t="s">
        <v>51</v>
      </c>
      <c r="Q118" s="17">
        <v>0</v>
      </c>
    </row>
    <row r="119" spans="1:17" ht="12.75">
      <c r="A119" s="11" t="s">
        <v>131</v>
      </c>
      <c r="J119" s="19"/>
      <c r="M119" s="19">
        <f t="shared" si="4"/>
        <v>0</v>
      </c>
      <c r="O119" s="13">
        <v>119</v>
      </c>
      <c r="P119" s="15" t="s">
        <v>82</v>
      </c>
      <c r="Q119" s="17">
        <v>0</v>
      </c>
    </row>
    <row r="120" spans="1:17" ht="12.75">
      <c r="A120" s="11" t="s">
        <v>132</v>
      </c>
      <c r="J120" s="19"/>
      <c r="M120" s="19">
        <f t="shared" si="4"/>
        <v>0</v>
      </c>
      <c r="O120" s="13">
        <v>120</v>
      </c>
      <c r="P120" s="15" t="s">
        <v>62</v>
      </c>
      <c r="Q120" s="17">
        <v>0</v>
      </c>
    </row>
    <row r="121" spans="1:17" ht="12.75">
      <c r="A121" s="11" t="s">
        <v>38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>
        <f t="shared" si="4"/>
        <v>0</v>
      </c>
      <c r="O121" s="13">
        <v>121</v>
      </c>
      <c r="P121" s="15" t="s">
        <v>72</v>
      </c>
      <c r="Q121" s="17">
        <v>0</v>
      </c>
    </row>
    <row r="122" spans="1:17" ht="12.75">
      <c r="A122" s="11" t="s">
        <v>77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20"/>
      <c r="L122" s="19"/>
      <c r="M122" s="19">
        <f t="shared" si="4"/>
        <v>0</v>
      </c>
      <c r="O122" s="13">
        <v>122</v>
      </c>
      <c r="P122" s="15" t="s">
        <v>74</v>
      </c>
      <c r="Q122" s="17">
        <v>0</v>
      </c>
    </row>
    <row r="123" spans="1:17" ht="12.75">
      <c r="A123" s="11" t="s">
        <v>119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>
        <f t="shared" si="4"/>
        <v>0</v>
      </c>
      <c r="O123" s="13">
        <v>123</v>
      </c>
      <c r="P123" s="15" t="s">
        <v>39</v>
      </c>
      <c r="Q123" s="17">
        <v>0</v>
      </c>
    </row>
    <row r="124" spans="1:17" ht="12.75">
      <c r="A124" s="11" t="s">
        <v>104</v>
      </c>
      <c r="B124" s="19">
        <v>6</v>
      </c>
      <c r="C124" s="19"/>
      <c r="D124" s="19"/>
      <c r="E124" s="19"/>
      <c r="F124" s="19"/>
      <c r="G124" s="19">
        <v>1</v>
      </c>
      <c r="H124" s="19">
        <v>1</v>
      </c>
      <c r="I124" s="19">
        <v>1</v>
      </c>
      <c r="J124" s="19"/>
      <c r="K124" s="19"/>
      <c r="L124" s="19"/>
      <c r="M124" s="19">
        <f t="shared" si="4"/>
        <v>9</v>
      </c>
      <c r="O124" s="13">
        <v>124</v>
      </c>
      <c r="P124" s="15" t="s">
        <v>47</v>
      </c>
      <c r="Q124" s="17">
        <v>0</v>
      </c>
    </row>
    <row r="125" spans="1:17" ht="12.75">
      <c r="A125" s="11" t="s">
        <v>17</v>
      </c>
      <c r="B125" s="19">
        <v>2</v>
      </c>
      <c r="C125" s="19">
        <v>1</v>
      </c>
      <c r="D125" s="19">
        <v>21</v>
      </c>
      <c r="E125" s="19">
        <v>1</v>
      </c>
      <c r="F125" s="19"/>
      <c r="G125" s="19"/>
      <c r="H125" s="19"/>
      <c r="I125" s="19"/>
      <c r="J125" s="19"/>
      <c r="K125" s="19"/>
      <c r="L125" s="19"/>
      <c r="M125" s="19">
        <f t="shared" si="4"/>
        <v>25</v>
      </c>
      <c r="O125" s="13">
        <v>125</v>
      </c>
      <c r="P125" s="15" t="s">
        <v>67</v>
      </c>
      <c r="Q125" s="17">
        <v>0</v>
      </c>
    </row>
    <row r="126" spans="1:17" ht="12.75">
      <c r="A126" s="11" t="s">
        <v>93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>
        <f t="shared" si="4"/>
        <v>0</v>
      </c>
      <c r="O126" s="13">
        <v>126</v>
      </c>
      <c r="P126" s="15" t="s">
        <v>57</v>
      </c>
      <c r="Q126" s="17">
        <v>0</v>
      </c>
    </row>
    <row r="127" spans="1:17" ht="12.75">
      <c r="A127" s="11" t="s">
        <v>37</v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>
        <f t="shared" si="4"/>
        <v>0</v>
      </c>
      <c r="O127" s="13">
        <v>127</v>
      </c>
      <c r="P127" s="15" t="s">
        <v>94</v>
      </c>
      <c r="Q127" s="17">
        <v>0</v>
      </c>
    </row>
    <row r="128" spans="1:17" ht="12.75">
      <c r="A128" s="11" t="s">
        <v>0</v>
      </c>
      <c r="B128" s="19"/>
      <c r="C128" s="19">
        <v>1</v>
      </c>
      <c r="D128" s="19">
        <v>3</v>
      </c>
      <c r="E128" s="19">
        <v>9</v>
      </c>
      <c r="F128" s="19">
        <v>14</v>
      </c>
      <c r="G128" s="19">
        <v>3</v>
      </c>
      <c r="H128" s="19">
        <v>9</v>
      </c>
      <c r="I128" s="19"/>
      <c r="J128" s="19"/>
      <c r="K128" s="19"/>
      <c r="L128" s="19"/>
      <c r="M128" s="19">
        <f t="shared" si="4"/>
        <v>39</v>
      </c>
      <c r="O128" s="13">
        <v>128</v>
      </c>
      <c r="P128" s="15" t="s">
        <v>83</v>
      </c>
      <c r="Q128" s="17">
        <v>0</v>
      </c>
    </row>
    <row r="129" spans="1:17" ht="12.75">
      <c r="A129" s="11" t="s">
        <v>135</v>
      </c>
      <c r="B129" s="19"/>
      <c r="C129" s="19"/>
      <c r="D129" s="19"/>
      <c r="E129" s="19"/>
      <c r="F129" s="19"/>
      <c r="G129" s="19"/>
      <c r="H129" s="19"/>
      <c r="I129" s="19">
        <v>1</v>
      </c>
      <c r="J129" s="19"/>
      <c r="K129" s="19"/>
      <c r="L129" s="19"/>
      <c r="M129" s="19">
        <f t="shared" si="4"/>
        <v>1</v>
      </c>
      <c r="O129" s="13">
        <v>129</v>
      </c>
      <c r="P129" s="15" t="s">
        <v>60</v>
      </c>
      <c r="Q129" s="17">
        <v>0</v>
      </c>
    </row>
    <row r="130" spans="1:17" ht="12.75">
      <c r="A130" s="11" t="s">
        <v>46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>
        <f aca="true" t="shared" si="5" ref="M130:M137">SUM(B130:L130)</f>
        <v>0</v>
      </c>
      <c r="O130" s="13">
        <v>130</v>
      </c>
      <c r="P130" s="15" t="s">
        <v>66</v>
      </c>
      <c r="Q130" s="17">
        <v>0</v>
      </c>
    </row>
    <row r="131" spans="1:17" ht="12.75">
      <c r="A131" s="11" t="s">
        <v>153</v>
      </c>
      <c r="D131" s="4">
        <v>7</v>
      </c>
      <c r="M131" s="19">
        <f t="shared" si="5"/>
        <v>7</v>
      </c>
      <c r="O131" s="13">
        <v>131</v>
      </c>
      <c r="P131" s="15" t="s">
        <v>87</v>
      </c>
      <c r="Q131" s="17">
        <v>0</v>
      </c>
    </row>
    <row r="132" spans="1:17" ht="12.75">
      <c r="A132" s="11" t="s">
        <v>58</v>
      </c>
      <c r="B132" s="19"/>
      <c r="C132" s="19">
        <v>5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>
        <f t="shared" si="5"/>
        <v>5</v>
      </c>
      <c r="O132" s="13">
        <v>132</v>
      </c>
      <c r="P132" s="15" t="s">
        <v>69</v>
      </c>
      <c r="Q132" s="17">
        <v>0</v>
      </c>
    </row>
    <row r="133" spans="1:17" ht="12.75">
      <c r="A133" s="11" t="s">
        <v>16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>
        <f t="shared" si="5"/>
        <v>0</v>
      </c>
      <c r="O133" s="13">
        <v>133</v>
      </c>
      <c r="P133" s="15" t="s">
        <v>31</v>
      </c>
      <c r="Q133" s="17">
        <v>0</v>
      </c>
    </row>
    <row r="134" spans="1:17" ht="12.75">
      <c r="A134" s="11" t="s">
        <v>68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>
        <f t="shared" si="5"/>
        <v>0</v>
      </c>
      <c r="O134" s="13">
        <v>134</v>
      </c>
      <c r="P134" s="15" t="s">
        <v>78</v>
      </c>
      <c r="Q134" s="17">
        <v>0</v>
      </c>
    </row>
    <row r="135" spans="1:17" ht="12.75">
      <c r="A135" s="11" t="s">
        <v>106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>
        <f t="shared" si="5"/>
        <v>0</v>
      </c>
      <c r="O135" s="13">
        <v>135</v>
      </c>
      <c r="P135" s="15" t="s">
        <v>44</v>
      </c>
      <c r="Q135" s="17">
        <v>0</v>
      </c>
    </row>
    <row r="136" spans="1:21" ht="12.75">
      <c r="A136" s="11" t="s">
        <v>150</v>
      </c>
      <c r="D136" s="4">
        <v>1</v>
      </c>
      <c r="M136" s="19">
        <f t="shared" si="5"/>
        <v>1</v>
      </c>
      <c r="O136" s="13">
        <v>136</v>
      </c>
      <c r="P136" s="15" t="s">
        <v>54</v>
      </c>
      <c r="Q136" s="17">
        <v>0</v>
      </c>
      <c r="U136" s="7"/>
    </row>
    <row r="137" spans="1:21" ht="12.75">
      <c r="A137" s="11" t="s">
        <v>14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>
        <f t="shared" si="5"/>
        <v>0</v>
      </c>
      <c r="O137" s="13">
        <v>137</v>
      </c>
      <c r="P137" s="15" t="s">
        <v>61</v>
      </c>
      <c r="Q137" s="17">
        <v>0</v>
      </c>
      <c r="U137" s="7"/>
    </row>
    <row r="138" spans="1:21" ht="12.75">
      <c r="A138" s="11" t="s">
        <v>108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>
        <f aca="true" t="shared" si="6" ref="M138:M148">SUM(B138:L138)</f>
        <v>0</v>
      </c>
      <c r="O138" s="13">
        <v>138</v>
      </c>
      <c r="P138" s="15" t="s">
        <v>89</v>
      </c>
      <c r="Q138" s="17">
        <v>0</v>
      </c>
      <c r="U138" s="7"/>
    </row>
    <row r="139" spans="1:21" ht="12.75">
      <c r="A139" s="11" t="s">
        <v>133</v>
      </c>
      <c r="B139" s="19">
        <v>18</v>
      </c>
      <c r="C139" s="19">
        <v>9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>
        <f t="shared" si="6"/>
        <v>27</v>
      </c>
      <c r="O139" s="13">
        <v>139</v>
      </c>
      <c r="P139" s="15" t="s">
        <v>38</v>
      </c>
      <c r="Q139" s="17">
        <v>0</v>
      </c>
      <c r="U139" s="7"/>
    </row>
    <row r="140" spans="1:21" ht="12.75">
      <c r="A140" s="11" t="s">
        <v>159</v>
      </c>
      <c r="E140" s="27">
        <v>1</v>
      </c>
      <c r="M140" s="19">
        <f t="shared" si="6"/>
        <v>1</v>
      </c>
      <c r="O140" s="13">
        <v>140</v>
      </c>
      <c r="P140" s="15" t="s">
        <v>77</v>
      </c>
      <c r="Q140" s="17">
        <v>0</v>
      </c>
      <c r="U140" s="7"/>
    </row>
    <row r="141" spans="1:21" ht="12.75">
      <c r="A141" s="11" t="s">
        <v>1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>
        <f t="shared" si="6"/>
        <v>0</v>
      </c>
      <c r="O141" s="13">
        <v>141</v>
      </c>
      <c r="P141" s="15" t="s">
        <v>93</v>
      </c>
      <c r="Q141" s="17">
        <v>0</v>
      </c>
      <c r="U141" s="7"/>
    </row>
    <row r="142" spans="1:21" ht="12.75">
      <c r="A142" s="11" t="s">
        <v>168</v>
      </c>
      <c r="G142" s="4">
        <v>1</v>
      </c>
      <c r="M142" s="19">
        <f t="shared" si="6"/>
        <v>1</v>
      </c>
      <c r="O142" s="13">
        <v>142</v>
      </c>
      <c r="P142" s="15" t="s">
        <v>37</v>
      </c>
      <c r="Q142" s="17">
        <v>0</v>
      </c>
      <c r="U142" s="7"/>
    </row>
    <row r="143" spans="1:21" ht="12.75">
      <c r="A143" s="11" t="s">
        <v>169</v>
      </c>
      <c r="G143" s="4">
        <v>1</v>
      </c>
      <c r="M143" s="19">
        <f t="shared" si="6"/>
        <v>1</v>
      </c>
      <c r="O143" s="13">
        <v>143</v>
      </c>
      <c r="P143" s="15" t="s">
        <v>16</v>
      </c>
      <c r="Q143" s="17">
        <v>0</v>
      </c>
      <c r="U143" s="7"/>
    </row>
    <row r="144" spans="1:21" ht="12.75">
      <c r="A144" s="11" t="s">
        <v>171</v>
      </c>
      <c r="H144" s="4">
        <v>1</v>
      </c>
      <c r="M144" s="19">
        <f t="shared" si="6"/>
        <v>1</v>
      </c>
      <c r="O144" s="13">
        <v>144</v>
      </c>
      <c r="P144" s="15" t="s">
        <v>102</v>
      </c>
      <c r="Q144" s="17">
        <v>0</v>
      </c>
      <c r="U144" s="7"/>
    </row>
    <row r="145" spans="1:21" ht="12.75">
      <c r="A145" s="11" t="s">
        <v>172</v>
      </c>
      <c r="I145" s="4">
        <v>1</v>
      </c>
      <c r="M145" s="19">
        <f t="shared" si="6"/>
        <v>1</v>
      </c>
      <c r="O145" s="13">
        <v>145</v>
      </c>
      <c r="P145" s="15" t="s">
        <v>111</v>
      </c>
      <c r="Q145" s="17">
        <v>0</v>
      </c>
      <c r="U145" s="7"/>
    </row>
    <row r="146" spans="1:21" ht="12.75">
      <c r="A146" s="11" t="s">
        <v>173</v>
      </c>
      <c r="I146" s="4">
        <v>1</v>
      </c>
      <c r="M146" s="19">
        <f t="shared" si="6"/>
        <v>1</v>
      </c>
      <c r="O146" s="13">
        <v>146</v>
      </c>
      <c r="P146" s="15" t="s">
        <v>108</v>
      </c>
      <c r="Q146" s="17">
        <v>0</v>
      </c>
      <c r="U146" s="7"/>
    </row>
    <row r="147" spans="1:17" ht="12.75">
      <c r="A147" s="11" t="s">
        <v>174</v>
      </c>
      <c r="I147" s="4">
        <v>1</v>
      </c>
      <c r="M147" s="19">
        <f t="shared" si="6"/>
        <v>1</v>
      </c>
      <c r="O147" s="13">
        <v>147</v>
      </c>
      <c r="P147" s="15" t="s">
        <v>1</v>
      </c>
      <c r="Q147" s="17">
        <v>0</v>
      </c>
    </row>
    <row r="148" spans="1:17" ht="12.75">
      <c r="A148" s="11" t="s">
        <v>175</v>
      </c>
      <c r="I148" s="4">
        <v>1</v>
      </c>
      <c r="M148" s="19">
        <f t="shared" si="6"/>
        <v>1</v>
      </c>
      <c r="O148" s="13">
        <v>148</v>
      </c>
      <c r="P148" s="15" t="s">
        <v>151</v>
      </c>
      <c r="Q148" s="17"/>
    </row>
    <row r="149" spans="16:17" ht="12.75">
      <c r="P149" s="15" t="s">
        <v>10</v>
      </c>
      <c r="Q149" s="17">
        <v>867</v>
      </c>
    </row>
  </sheetData>
  <printOptions/>
  <pageMargins left="0.24" right="0.23" top="1" bottom="1" header="0.5" footer="0.5"/>
  <pageSetup fitToHeight="1" fitToWidth="1" horizontalDpi="600" verticalDpi="600" orientation="portrait" paperSize="9" scale="56" r:id="rId1"/>
  <headerFooter alignWithMargins="0">
    <oddHeader>&amp;C&amp;"Arial,Félkövér"&amp;16HEAD Amatőr Squash verseny</oddHeader>
    <oddFooter>&amp;LIdőpont: minden vasárnap 10 órától&amp;RHelyszín: Budakalászi Sportcsarnok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C14" sqref="C14"/>
    </sheetView>
  </sheetViews>
  <sheetFormatPr defaultColWidth="9.140625" defaultRowHeight="12.75"/>
  <sheetData>
    <row r="1" ht="15.75">
      <c r="A1" s="9" t="s">
        <v>19</v>
      </c>
    </row>
    <row r="2" ht="12.75">
      <c r="A2" s="9" t="s">
        <v>20</v>
      </c>
    </row>
    <row r="3" ht="12.75">
      <c r="A3" s="9" t="s">
        <v>21</v>
      </c>
    </row>
    <row r="4" ht="12.75">
      <c r="A4" s="9" t="s">
        <v>22</v>
      </c>
    </row>
    <row r="5" ht="12.75">
      <c r="A5" s="9" t="s">
        <v>23</v>
      </c>
    </row>
    <row r="6" ht="12.75">
      <c r="A6" s="9" t="s">
        <v>24</v>
      </c>
    </row>
    <row r="7" ht="12.75">
      <c r="A7" s="9" t="s">
        <v>25</v>
      </c>
    </row>
    <row r="8" ht="12.75">
      <c r="A8" s="9" t="s">
        <v>26</v>
      </c>
    </row>
    <row r="9" ht="12.75">
      <c r="A9" s="9" t="s">
        <v>27</v>
      </c>
    </row>
    <row r="10" ht="12.75">
      <c r="A10" s="9" t="s">
        <v>28</v>
      </c>
    </row>
    <row r="11" ht="15.75">
      <c r="A11" s="10"/>
    </row>
    <row r="12" ht="15.75">
      <c r="A12" s="10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C25" sqref="A1:C25"/>
    </sheetView>
  </sheetViews>
  <sheetFormatPr defaultColWidth="9.140625" defaultRowHeight="12.75"/>
  <sheetData>
    <row r="1" ht="12.75">
      <c r="A1" s="7"/>
    </row>
    <row r="2" ht="12.75">
      <c r="A2" s="8"/>
    </row>
    <row r="3" ht="12.75">
      <c r="A3" s="7"/>
    </row>
    <row r="4" ht="12.75">
      <c r="A4" s="8"/>
    </row>
    <row r="5" ht="12.75">
      <c r="A5" s="7"/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8"/>
    </row>
    <row r="22" ht="12.75">
      <c r="A22" s="7"/>
    </row>
    <row r="23" ht="12.75">
      <c r="A23" s="8"/>
    </row>
    <row r="24" ht="12.75">
      <c r="A24" s="7"/>
    </row>
    <row r="25" ht="12.75">
      <c r="A25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