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20" yWindow="120" windowWidth="15180" windowHeight="8835" activeTab="0"/>
  </bookViews>
  <sheets>
    <sheet name="2010-2011 évad" sheetId="1" r:id="rId1"/>
    <sheet name="Munka1" sheetId="2" r:id="rId2"/>
    <sheet name="Munka2" sheetId="3" r:id="rId3"/>
    <sheet name="Munka3" sheetId="4" r:id="rId4"/>
  </sheets>
  <definedNames/>
  <calcPr fullCalcOnLoad="1"/>
  <pivotCaches>
    <pivotCache cacheId="9" r:id="rId5"/>
  </pivotCaches>
</workbook>
</file>

<file path=xl/sharedStrings.xml><?xml version="1.0" encoding="utf-8"?>
<sst xmlns="http://schemas.openxmlformats.org/spreadsheetml/2006/main" count="211" uniqueCount="105">
  <si>
    <t>Máté László</t>
  </si>
  <si>
    <t>Hargitai Zoltán</t>
  </si>
  <si>
    <t>Szász Miklós</t>
  </si>
  <si>
    <t>Indulók</t>
  </si>
  <si>
    <t>Végösszeg</t>
  </si>
  <si>
    <t>Össz</t>
  </si>
  <si>
    <t>Összeg / Össz</t>
  </si>
  <si>
    <t>Spilkó Róbert</t>
  </si>
  <si>
    <r>
      <t>PONTOZÁS:</t>
    </r>
    <r>
      <rPr>
        <sz val="12"/>
        <color indexed="8"/>
        <rFont val="Times New Roman"/>
        <family val="1"/>
      </rPr>
      <t xml:space="preserve"> </t>
    </r>
  </si>
  <si>
    <t>MINDEN INDULÓ AUTOMATIKUSAN KAP 1 PONTOT.</t>
  </si>
  <si>
    <t>1. HELY 20 PONT + 1</t>
  </si>
  <si>
    <t>2. HELY 15 PONT + 1</t>
  </si>
  <si>
    <t>3. HELY 10 PONT + 1</t>
  </si>
  <si>
    <t>4. HELY   8 PONT + 1</t>
  </si>
  <si>
    <t>5. HELY   6 PONT + 1</t>
  </si>
  <si>
    <t>6. HELY   4 PONT + 1</t>
  </si>
  <si>
    <t>7. HELY   2 PONT + 1</t>
  </si>
  <si>
    <t>8. HELY   1 PONT + 1</t>
  </si>
  <si>
    <t>1., 5., 10., 15. és a 20. verseny dupla pontozású !</t>
  </si>
  <si>
    <t>Barcs Nóra</t>
  </si>
  <si>
    <t>x1</t>
  </si>
  <si>
    <t>x2</t>
  </si>
  <si>
    <t>17. (máj. 25)</t>
  </si>
  <si>
    <t>Tímár Móni</t>
  </si>
  <si>
    <t>Nagymihályi László</t>
  </si>
  <si>
    <t>(üres)</t>
  </si>
  <si>
    <t>Szabó Juci</t>
  </si>
  <si>
    <t>1. (09.19)</t>
  </si>
  <si>
    <t>2. (10.24)</t>
  </si>
  <si>
    <t>3. (11.28)</t>
  </si>
  <si>
    <t>4. (12.19)</t>
  </si>
  <si>
    <t>Navratil István</t>
  </si>
  <si>
    <t>Kósa Endre</t>
  </si>
  <si>
    <t>Seres György</t>
  </si>
  <si>
    <t>Eperjesi László</t>
  </si>
  <si>
    <t>Újvári Miklós</t>
  </si>
  <si>
    <t>Szabó János</t>
  </si>
  <si>
    <t>Szalántai Dávid</t>
  </si>
  <si>
    <t>Franke Károly</t>
  </si>
  <si>
    <t>Magony Melinda</t>
  </si>
  <si>
    <t>Kiss-Máté Csenge</t>
  </si>
  <si>
    <t>Fekete Pál</t>
  </si>
  <si>
    <t>Kirner Richárd</t>
  </si>
  <si>
    <t>Ugrin Álmos</t>
  </si>
  <si>
    <t>Összeg</t>
  </si>
  <si>
    <t>5. (01.30)</t>
  </si>
  <si>
    <t>6. (02.27)</t>
  </si>
  <si>
    <t>7. (03.27)</t>
  </si>
  <si>
    <t>8. (04.24)</t>
  </si>
  <si>
    <t>9. (05.29)</t>
  </si>
  <si>
    <t>10. (06.26)</t>
  </si>
  <si>
    <t>Fischer Tibor</t>
  </si>
  <si>
    <t>Óvári Norbert</t>
  </si>
  <si>
    <t>Hajós Géza</t>
  </si>
  <si>
    <t>Ébenhardt Zsolt</t>
  </si>
  <si>
    <t>Simon Attila</t>
  </si>
  <si>
    <t>Nemes Márton</t>
  </si>
  <si>
    <t>Márton Zsolt</t>
  </si>
  <si>
    <t>Fürstal Róbert</t>
  </si>
  <si>
    <t>Mauro</t>
  </si>
  <si>
    <t>Őrfi Péter</t>
  </si>
  <si>
    <t>Závodszky Tamás</t>
  </si>
  <si>
    <t>Szelepcsényi Tibor</t>
  </si>
  <si>
    <t>Óvári Szabolcs</t>
  </si>
  <si>
    <t>Bene Barbara</t>
  </si>
  <si>
    <t>Makk László</t>
  </si>
  <si>
    <t>Kertész Miklós</t>
  </si>
  <si>
    <t>Bolyos Erika</t>
  </si>
  <si>
    <t>2</t>
  </si>
  <si>
    <t>3</t>
  </si>
  <si>
    <t>4</t>
  </si>
  <si>
    <t>5</t>
  </si>
  <si>
    <t>6</t>
  </si>
  <si>
    <t>7</t>
  </si>
  <si>
    <t>8</t>
  </si>
  <si>
    <t>Busa Barnabás</t>
  </si>
  <si>
    <t>Valtner Balázs</t>
  </si>
  <si>
    <t>Ambruzs Ádám</t>
  </si>
  <si>
    <t>Busa Jonatán</t>
  </si>
  <si>
    <t>Bánki Ágnes</t>
  </si>
  <si>
    <t>Busa Lajos</t>
  </si>
  <si>
    <t>Kmetti János</t>
  </si>
  <si>
    <t>Kmetti Tamás</t>
  </si>
  <si>
    <t>Török Gyula</t>
  </si>
  <si>
    <t>Török Zoltán</t>
  </si>
  <si>
    <t>Barát Bálint</t>
  </si>
  <si>
    <t>Nagy László</t>
  </si>
  <si>
    <t>19</t>
  </si>
  <si>
    <t>20</t>
  </si>
  <si>
    <t>13-15</t>
  </si>
  <si>
    <t>18</t>
  </si>
  <si>
    <t>21-22</t>
  </si>
  <si>
    <t>23</t>
  </si>
  <si>
    <t>9-10</t>
  </si>
  <si>
    <t>11</t>
  </si>
  <si>
    <t>12-13</t>
  </si>
  <si>
    <t>14</t>
  </si>
  <si>
    <t>15-17</t>
  </si>
  <si>
    <t>24</t>
  </si>
  <si>
    <t>25-28</t>
  </si>
  <si>
    <t>29-33</t>
  </si>
  <si>
    <t>34</t>
  </si>
  <si>
    <t>35-36</t>
  </si>
  <si>
    <t>37-43</t>
  </si>
  <si>
    <t>44-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</si>
</sst>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4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sz val="12"/>
      <color indexed="8"/>
      <name val="Times New Roman"/>
      <family val="1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9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NumberFormat="1" applyFon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34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/>
    </xf>
    <xf numFmtId="0" fontId="37" fillId="29" borderId="0" xfId="52" applyAlignment="1">
      <alignment/>
    </xf>
    <xf numFmtId="49" fontId="6" fillId="0" borderId="0" xfId="0" applyNumberFormat="1" applyFont="1" applyFill="1" applyBorder="1" applyAlignment="1">
      <alignment horizontal="right"/>
    </xf>
    <xf numFmtId="0" fontId="6" fillId="0" borderId="13" xfId="0" applyFont="1" applyFill="1" applyBorder="1" applyAlignment="1">
      <alignment/>
    </xf>
    <xf numFmtId="0" fontId="37" fillId="29" borderId="14" xfId="0" applyNumberFormat="1" applyFont="1" applyFill="1" applyBorder="1" applyAlignment="1">
      <alignment horizontal="center"/>
    </xf>
    <xf numFmtId="0" fontId="37" fillId="29" borderId="15" xfId="0" applyNumberFormat="1" applyFont="1" applyFill="1" applyBorder="1" applyAlignment="1">
      <alignment horizontal="center"/>
    </xf>
    <xf numFmtId="0" fontId="37" fillId="29" borderId="13" xfId="0" applyFont="1" applyFill="1" applyBorder="1" applyAlignment="1">
      <alignment/>
    </xf>
    <xf numFmtId="0" fontId="37" fillId="29" borderId="16" xfId="0" applyFont="1" applyFill="1" applyBorder="1" applyAlignment="1">
      <alignment/>
    </xf>
    <xf numFmtId="0" fontId="37" fillId="29" borderId="17" xfId="0" applyNumberFormat="1" applyFont="1" applyFill="1" applyBorder="1" applyAlignment="1">
      <alignment horizontal="center"/>
    </xf>
    <xf numFmtId="0" fontId="37" fillId="29" borderId="0" xfId="0" applyFont="1" applyFill="1" applyBorder="1" applyAlignment="1">
      <alignment/>
    </xf>
    <xf numFmtId="0" fontId="37" fillId="29" borderId="18" xfId="0" applyFont="1" applyFill="1" applyBorder="1" applyAlignment="1">
      <alignment/>
    </xf>
    <xf numFmtId="0" fontId="37" fillId="29" borderId="19" xfId="0" applyNumberFormat="1" applyFont="1" applyFill="1" applyBorder="1" applyAlignment="1">
      <alignment horizontal="center"/>
    </xf>
    <xf numFmtId="0" fontId="6" fillId="35" borderId="20" xfId="0" applyFont="1" applyFill="1" applyBorder="1" applyAlignment="1">
      <alignment/>
    </xf>
    <xf numFmtId="0" fontId="6" fillId="35" borderId="20" xfId="0" applyFont="1" applyFill="1" applyBorder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dxfs count="16">
    <dxf>
      <font>
        <b/>
      </font>
      <fill>
        <patternFill patternType="solid">
          <fgColor rgb="FFCCFFCC"/>
          <bgColor indexed="64"/>
        </patternFill>
      </fill>
      <border/>
    </dxf>
    <dxf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border>
        <left style="thin"/>
        <right style="thin"/>
        <top style="thin"/>
        <bottom style="thin"/>
      </border>
    </dxf>
    <dxf>
      <alignment horizontal="center" readingOrder="0"/>
      <border/>
    </dxf>
    <dxf>
      <border>
        <left style="medium"/>
        <right style="medium"/>
        <top style="medium"/>
        <bottom style="medium"/>
      </border>
    </dxf>
    <dxf>
      <fill>
        <patternFill patternType="solid">
          <bgColor rgb="FFFFFF00"/>
        </patternFill>
      </fill>
      <border/>
    </dxf>
    <dxf>
      <fill>
        <patternFill patternType="none"/>
      </fill>
      <border/>
    </dxf>
    <dxf>
      <border>
        <right>
          <color rgb="FF000000"/>
        </right>
      </border>
    </dxf>
    <dxf>
      <font>
        <sz val="10"/>
      </font>
      <border/>
    </dxf>
    <dxf>
      <font>
        <b/>
      </font>
      <border/>
    </dxf>
    <dxf>
      <border>
        <left>
          <color rgb="FF000000"/>
        </left>
      </border>
    </dxf>
    <dxf>
      <font>
        <b val="0"/>
        <i val="0"/>
        <u val="none"/>
        <strike val="0"/>
        <sz val="11"/>
        <name val="Calibri"/>
        <color rgb="FF008000"/>
      </font>
      <fill>
        <patternFill patternType="solid">
          <fgColor indexed="65"/>
          <bgColor rgb="FFCCFFCC"/>
        </patternFill>
      </fill>
      <border/>
    </dxf>
    <dxf>
      <border>
        <top>
          <color rgb="FF000000"/>
        </top>
        <bottom>
          <color rgb="FF000000"/>
        </bottom>
      </border>
    </dxf>
    <dxf>
      <border>
        <bottom>
          <color rgb="FF000000"/>
        </bottom>
      </border>
    </dxf>
    <dxf>
      <border>
        <left style="thin"/>
      </border>
    </dxf>
    <dxf>
      <fill>
        <patternFill patternType="solid">
          <bgColor rgb="FFFF66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13">
    <cacheField name="Indul?k">
      <sharedItems containsBlank="1" containsMixedTypes="0" count="196">
        <s v="Ambruzs Ádám"/>
        <s v="Bánki Ágnes"/>
        <s v="Barát Bálint"/>
        <s v="Barcs Nóra"/>
        <s v="Bene Barbara"/>
        <s v="Bolyos Erika"/>
        <s v="Busa Barnabás"/>
        <s v="Busa Jonatán"/>
        <s v="Busa Lajos"/>
        <s v="Ébenhardt Zsolt"/>
        <s v="Eperjesi László"/>
        <s v="Fekete Pál"/>
        <s v="Fischer Tibor"/>
        <s v="Franke Károly"/>
        <s v="Fürstal Róbert"/>
        <s v="Hajós Géza"/>
        <s v="Hargitai Zoltán"/>
        <s v="Kertész Miklós"/>
        <s v="Kirner Richárd"/>
        <s v="Kiss-Máté Csenge"/>
        <s v="Kmetti János"/>
        <s v="Kmetti Tamás"/>
        <s v="Kósa Endre"/>
        <s v="Magony Melinda"/>
        <s v="Makk László"/>
        <s v="Márton Zsolt"/>
        <s v="Máté László"/>
        <s v="Mauro"/>
        <s v="Nagy László"/>
        <s v="Nagymihályi László"/>
        <s v="Navratil István"/>
        <s v="Nemes Márton"/>
        <s v="Óvári Norbert"/>
        <s v="Óvári Szabolcs"/>
        <s v="Őrfi Péter"/>
        <s v="Seres György"/>
        <s v="Simon Attila"/>
        <s v="Spilkó Róbert"/>
        <s v="Szabó János"/>
        <s v="Szabó Juci"/>
        <s v="Szalántai Dávid"/>
        <s v="Szász Miklós"/>
        <s v="Szelepcsényi Tibor"/>
        <s v="Tímár Móni"/>
        <s v="Török Gyula"/>
        <s v="Török Zoltán"/>
        <s v="Ugrin Álmos"/>
        <s v="Újvári Miklós"/>
        <s v="Valtner Balázs"/>
        <s v="Závodszky Tamás"/>
        <m/>
        <s v="Cserkuti László"/>
        <s v="Kun József"/>
        <s v="Talmácsi Zoltán"/>
        <s v="Göttz Dénes"/>
        <s v="Kiss András"/>
        <s v="Lukács Attila"/>
        <s v="Szlackovszky Zita"/>
        <s v="Szlatkovszky Zita"/>
        <s v="Madarász József"/>
        <s v="Bedi Zoltán"/>
        <s v="Dr. Horváth Gábor"/>
        <s v="Pribus Péter"/>
        <s v="Tóth Miklós"/>
        <s v="Makra Mónika"/>
        <s v="Németh Tamás"/>
        <s v="Varga László"/>
        <s v="Kiss Máté Csenge"/>
        <s v="Olaj Ferenc"/>
        <s v="Bodnár Nándor"/>
        <s v="Wéber Júlia"/>
        <s v="Liebl András"/>
        <s v="Siklósi Ádám"/>
        <s v="Tóth Gábor"/>
        <s v="Szabó Gábor"/>
        <s v="Horváth Ottó"/>
        <s v="Lesták György"/>
        <s v="Lakosi Péter"/>
        <s v="Sajó Mária"/>
        <s v="Gyenge Péter"/>
        <s v="Farkas Zoltán"/>
        <s v="Kovács László"/>
        <s v="Spilkó József"/>
        <s v="KÁTAI ENDRE"/>
        <s v="Katona Attila"/>
        <s v="Szendi Viktor"/>
        <s v="Eperjes László"/>
        <s v="Márik Ildikó"/>
        <s v="Deér Károly"/>
        <s v="Baráth Bálint"/>
        <s v="Bakonyi András"/>
        <s v="Populás László"/>
        <s v="Ágai Kis András"/>
        <s v="Czicka Gábor"/>
        <s v="Dávid Ferenc"/>
        <s v="Pogácsás Emese"/>
        <s v="Kis András"/>
        <s v="Lengyel Béla"/>
        <s v="Jenei Szabolcs"/>
        <s v="Fidler Gábor"/>
        <s v="Dévényi Csaba"/>
        <s v="Csóri Lajos /új/"/>
        <s v="Ledényi Levente"/>
        <s v="Termel Katalin"/>
        <s v="MIKLÓSI PÁL"/>
        <s v="Dr.Pálosi Dániel"/>
        <s v="Bolyós Erika"/>
        <s v="Sárfi Krisztián"/>
        <s v="Boros Róbert"/>
        <s v="lackovszky Zita"/>
        <s v="Csegezi Bálint"/>
        <s v="Dér Károly"/>
        <s v="Polgár Zsolt"/>
        <s v="Gyimesi István"/>
        <s v="ifj. Szabó Gábor"/>
        <s v="Nagy Gábor"/>
        <s v="Szűcs Liza"/>
        <s v="Farmosi Gábor"/>
        <s v="Szűcs Nagy Andrea"/>
        <s v="Varga Péter"/>
        <s v="Csépányi Andrea"/>
        <s v="Papp Zoltán"/>
        <s v="Murányi Artúr"/>
        <s v="Kálmán Éva"/>
        <s v="Füle Sándor"/>
        <s v="Murányi Géza"/>
        <s v="Jávor Szilvi"/>
        <s v="Veres László"/>
        <s v="Fiedler Gábor"/>
        <s v="? Levente"/>
        <s v="Lágler Péter"/>
        <s v="Tutsch Tamás"/>
        <s v="Szűcs Ákos"/>
        <s v="Borda Ágnes"/>
        <s v="Wied György"/>
        <s v="Lóczy Attila"/>
        <s v="PIRBUS PÉTER"/>
        <s v="Hideg Piroska"/>
        <s v="Török Viktor"/>
        <s v="Horváth Dániel"/>
        <s v="Gerard Phillippe"/>
        <s v="Szlátovszky Zita"/>
        <s v="Zsengellér Sándor"/>
        <s v="Geri Zsolt"/>
        <s v="Magyar András"/>
        <s v="Hegeggy Annamária"/>
        <s v="Pálosi-Papp Orsolya"/>
        <s v="Fazekas Heni"/>
        <s v="Németh Róbert"/>
        <s v="Csizmadia Ferenc"/>
        <s v="Máté Dávid"/>
        <s v="Ambrus Ádám"/>
        <s v="Szalai Zoltán"/>
        <s v="Vándor Mihály"/>
        <s v="Falusi Sándor"/>
        <s v="Németh Péter"/>
        <s v="Szabó István"/>
        <s v="Rózsa Tamás"/>
        <s v="Sogorka Zsolt"/>
        <s v=" Szlávy István"/>
        <s v="Varga Csaba"/>
        <s v="Markó György"/>
        <s v="Szlávik István"/>
        <s v="Kéhl Péter"/>
        <s v="Molnár Krisztina"/>
        <s v="Bajusz Orsi"/>
        <s v="Tóth Béla"/>
        <s v="BOROS DÁVID"/>
        <s v="Csóri Lajos"/>
        <s v="Dely Balázs"/>
        <s v="Papp Nándor"/>
        <s v="Wild György"/>
        <s v="Hais Barnabás"/>
        <s v="Horváth István"/>
        <s v="Szécsi Dávid"/>
        <s v="Ujvári Miklós"/>
        <s v="Waltner Balázs"/>
        <s v="Csizmadia Gábor"/>
        <s v="1baba"/>
        <s v="Terdik Tamás"/>
        <s v="Bauer Zsolt"/>
        <s v="Kócsa László"/>
        <s v="Horváth Tibor"/>
        <s v="Beszédes Margó"/>
        <s v="Magony Antal"/>
        <s v="Szlávy István"/>
        <s v="Szilágyi Tamás"/>
        <s v="Scheffer Zoltán"/>
        <s v="Weiner"/>
        <s v="Falusi Gábor"/>
        <s v="Horváth Péter"/>
        <s v="Viviora Anita"/>
        <s v="Ács Imi"/>
        <s v="A Levente"/>
        <s v="Borda Ági"/>
        <s v="Köhidai Szabolcs"/>
      </sharedItems>
    </cacheField>
    <cacheField name="1. (09.19)">
      <sharedItems containsMixedTypes="1" containsNumber="1" containsInteger="1"/>
    </cacheField>
    <cacheField name="2. (10.24)">
      <sharedItems containsMixedTypes="1" containsNumber="1" containsInteger="1"/>
    </cacheField>
    <cacheField name="3. (11.28)">
      <sharedItems containsMixedTypes="1" containsNumber="1" containsInteger="1"/>
    </cacheField>
    <cacheField name="4. (12.19)">
      <sharedItems containsMixedTypes="1" containsNumber="1" containsInteger="1"/>
    </cacheField>
    <cacheField name="5. (01.30)">
      <sharedItems containsMixedTypes="1" containsNumber="1" containsInteger="1"/>
    </cacheField>
    <cacheField name="6. (02.27)">
      <sharedItems containsMixedTypes="1" containsNumber="1" containsInteger="1"/>
    </cacheField>
    <cacheField name="7. (03.27)">
      <sharedItems containsMixedTypes="1" containsNumber="1" containsInteger="1"/>
    </cacheField>
    <cacheField name="8. (04.24)">
      <sharedItems containsMixedTypes="1" containsNumber="1" containsInteger="1"/>
    </cacheField>
    <cacheField name="9. (05.29)">
      <sharedItems containsMixedTypes="1" containsNumber="1" containsInteger="1"/>
    </cacheField>
    <cacheField name="10. (06.26)">
      <sharedItems containsMixedTypes="0"/>
    </cacheField>
    <cacheField name="17. (m?j. 25)">
      <sharedItems containsMixedTypes="0"/>
    </cacheField>
    <cacheField name="?ssz">
      <sharedItems containsMixedTypes="1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Kimutatás2" cacheId="9" applyNumberFormats="0" applyBorderFormats="0" applyFontFormats="0" applyPatternFormats="0" applyAlignmentFormats="0" applyWidthHeightFormats="0" dataCaption="Adatok" showMissing="1" preserveFormatting="1" useAutoFormatting="1" itemPrintTitles="1" compactData="0" updatedVersion="2" indent="0" showMemberPropertyTips="1">
  <location ref="P3:Q56" firstHeaderRow="2" firstDataRow="2" firstDataCol="1"/>
  <pivotFields count="13">
    <pivotField axis="axisRow" compact="0" outline="0" subtotalTop="0" showAll="0" sortType="descending" rankBy="0" sumSubtotal="1" productSubtotal="1">
      <items count="198">
        <item m="1" x="175"/>
        <item x="37"/>
        <item m="1" x="144"/>
        <item m="1" x="72"/>
        <item x="26"/>
        <item x="43"/>
        <item x="16"/>
        <item x="41"/>
        <item m="1" x="82"/>
        <item m="1" x="96"/>
        <item m="1" x="100"/>
        <item x="29"/>
        <item m="1" x="166"/>
        <item m="1" x="183"/>
        <item m="1" x="106"/>
        <item m="1" x="135"/>
        <item m="1" x="95"/>
        <item m="1" x="160"/>
        <item x="42"/>
        <item x="15"/>
        <item m="1" x="171"/>
        <item x="3"/>
        <item m="1" x="152"/>
        <item m="1" x="65"/>
        <item m="1" x="132"/>
        <item m="1" x="153"/>
        <item m="1" x="191"/>
        <item m="1" x="103"/>
        <item x="39"/>
        <item m="1" x="92"/>
        <item m="1" x="156"/>
        <item m="1" x="52"/>
        <item m="1" x="124"/>
        <item m="1" x="56"/>
        <item m="1" x="88"/>
        <item m="1" x="79"/>
        <item m="1" x="60"/>
        <item m="1" x="83"/>
        <item m="1" x="119"/>
        <item m="1" x="165"/>
        <item m="1" x="67"/>
        <item m="1" x="117"/>
        <item m="1" x="51"/>
        <item m="1" x="190"/>
        <item m="1" x="169"/>
        <item x="6"/>
        <item m="1" x="149"/>
        <item m="1" x="162"/>
        <item m="1" x="177"/>
        <item m="1" x="126"/>
        <item x="48"/>
        <item m="1" x="163"/>
        <item m="1" x="187"/>
        <item m="1" x="143"/>
        <item m="1" x="148"/>
        <item m="1" x="188"/>
        <item m="1" x="64"/>
        <item m="1" x="78"/>
        <item m="1" x="105"/>
        <item m="1" x="70"/>
        <item m="1" x="86"/>
        <item m="1" x="81"/>
        <item m="1" x="87"/>
        <item m="1" x="192"/>
        <item m="1" x="71"/>
        <item m="1" x="89"/>
        <item m="1" x="116"/>
        <item m="1" x="118"/>
        <item m="1" x="90"/>
        <item m="1" x="180"/>
        <item m="1" x="69"/>
        <item m="1" x="133"/>
        <item m="1" x="167"/>
        <item m="1" x="108"/>
        <item m="1" x="93"/>
        <item m="1" x="94"/>
        <item m="1" x="99"/>
        <item m="1" x="128"/>
        <item m="1" x="172"/>
        <item m="1" x="137"/>
        <item m="1" x="173"/>
        <item m="1" x="75"/>
        <item m="1" x="182"/>
        <item m="1" x="114"/>
        <item m="1" x="98"/>
        <item m="1" x="181"/>
        <item m="1" x="77"/>
        <item m="1" x="76"/>
        <item m="1" x="59"/>
        <item m="1" x="161"/>
        <item m="1" x="104"/>
        <item m="1" x="164"/>
        <item m="1" x="122"/>
        <item m="1" x="125"/>
        <item m="1" x="115"/>
        <item x="31"/>
        <item m="1" x="170"/>
        <item m="1" x="121"/>
        <item m="1" x="136"/>
        <item m="1" x="112"/>
        <item m="1" x="91"/>
        <item m="1" x="107"/>
        <item m="1" x="158"/>
        <item m="1" x="74"/>
        <item m="1" x="174"/>
        <item m="1" x="186"/>
        <item m="1" x="58"/>
        <item m="1" x="53"/>
        <item m="1" x="179"/>
        <item m="1" x="73"/>
        <item m="1" x="131"/>
        <item m="1" x="66"/>
        <item m="1" x="142"/>
        <item m="1" x="168"/>
        <item m="1" x="146"/>
        <item x="50"/>
        <item m="1" x="134"/>
        <item m="1" x="176"/>
        <item m="1" x="193"/>
        <item m="1" x="185"/>
        <item m="1" x="101"/>
        <item m="1" x="63"/>
        <item m="1" x="159"/>
        <item m="1" x="109"/>
        <item m="1" x="111"/>
        <item m="1" x="141"/>
        <item m="1" x="129"/>
        <item m="1" x="155"/>
        <item m="1" x="97"/>
        <item m="1" x="55"/>
        <item m="1" x="113"/>
        <item m="1" x="194"/>
        <item m="1" x="85"/>
        <item m="1" x="184"/>
        <item m="1" x="110"/>
        <item m="1" x="123"/>
        <item m="1" x="127"/>
        <item m="1" x="138"/>
        <item m="1" x="84"/>
        <item m="1" x="189"/>
        <item n="Hegegy Annam?ria" m="1" x="145"/>
        <item m="1" x="140"/>
        <item m="1" x="62"/>
        <item m="1" x="120"/>
        <item m="1" x="147"/>
        <item m="1" x="102"/>
        <item m="1" x="61"/>
        <item m="1" x="54"/>
        <item m="1" x="139"/>
        <item m="1" x="195"/>
        <item m="1" x="150"/>
        <item m="1" x="68"/>
        <item m="1" x="130"/>
        <item m="1" x="157"/>
        <item m="1" x="80"/>
        <item m="1" x="154"/>
        <item m="1" x="178"/>
        <item m="1" x="57"/>
        <item m="1" x="151"/>
        <item x="10"/>
        <item x="11"/>
        <item x="13"/>
        <item x="18"/>
        <item x="19"/>
        <item x="22"/>
        <item x="23"/>
        <item x="30"/>
        <item x="35"/>
        <item x="38"/>
        <item x="40"/>
        <item x="46"/>
        <item x="47"/>
        <item x="9"/>
        <item x="12"/>
        <item x="32"/>
        <item x="36"/>
        <item x="14"/>
        <item x="25"/>
        <item x="27"/>
        <item x="4"/>
        <item x="5"/>
        <item x="17"/>
        <item x="24"/>
        <item x="33"/>
        <item x="34"/>
        <item x="49"/>
        <item x="0"/>
        <item x="1"/>
        <item x="7"/>
        <item x="8"/>
        <item x="20"/>
        <item x="21"/>
        <item x="44"/>
        <item x="45"/>
        <item x="2"/>
        <item x="28"/>
        <item t="sum"/>
        <item t="product"/>
      </items>
    </pivotField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/>
    <pivotField dataField="1" compact="0" outline="0" subtotalTop="0" showAll="0"/>
  </pivotFields>
  <rowFields count="1">
    <field x="0"/>
  </rowFields>
  <rowItems count="52">
    <i>
      <x v="159"/>
    </i>
    <i>
      <x v="172"/>
    </i>
    <i>
      <x v="184"/>
    </i>
    <i>
      <x v="171"/>
    </i>
    <i>
      <x v="6"/>
    </i>
    <i>
      <x v="11"/>
    </i>
    <i>
      <x v="166"/>
    </i>
    <i>
      <x v="1"/>
    </i>
    <i>
      <x v="50"/>
    </i>
    <i>
      <x v="173"/>
    </i>
    <i>
      <x v="186"/>
    </i>
    <i>
      <x v="176"/>
    </i>
    <i>
      <x v="5"/>
    </i>
    <i>
      <x v="7"/>
    </i>
    <i>
      <x v="163"/>
    </i>
    <i>
      <x v="177"/>
    </i>
    <i>
      <x v="194"/>
    </i>
    <i>
      <x v="4"/>
    </i>
    <i>
      <x v="185"/>
    </i>
    <i>
      <x v="164"/>
    </i>
    <i>
      <x v="180"/>
    </i>
    <i>
      <x v="95"/>
    </i>
    <i>
      <x v="28"/>
    </i>
    <i>
      <x v="174"/>
    </i>
    <i>
      <x v="182"/>
    </i>
    <i>
      <x v="21"/>
    </i>
    <i>
      <x v="175"/>
    </i>
    <i>
      <x v="168"/>
    </i>
    <i>
      <x v="19"/>
    </i>
    <i>
      <x v="167"/>
    </i>
    <i>
      <x v="45"/>
    </i>
    <i>
      <x v="178"/>
    </i>
    <i>
      <x v="179"/>
    </i>
    <i>
      <x v="160"/>
    </i>
    <i>
      <x v="191"/>
    </i>
    <i>
      <x v="190"/>
    </i>
    <i>
      <x v="195"/>
    </i>
    <i>
      <x v="161"/>
    </i>
    <i>
      <x v="193"/>
    </i>
    <i>
      <x v="181"/>
    </i>
    <i>
      <x v="18"/>
    </i>
    <i>
      <x v="183"/>
    </i>
    <i>
      <x v="170"/>
    </i>
    <i>
      <x v="188"/>
    </i>
    <i>
      <x v="169"/>
    </i>
    <i>
      <x v="192"/>
    </i>
    <i>
      <x v="189"/>
    </i>
    <i>
      <x v="187"/>
    </i>
    <i>
      <x v="162"/>
    </i>
    <i>
      <x v="165"/>
    </i>
    <i>
      <x v="115"/>
    </i>
    <i t="grand">
      <x/>
    </i>
  </rowItems>
  <colItems count="1">
    <i/>
  </colItems>
  <dataFields count="1">
    <dataField name="?sszeg / ?ssz" fld="12" baseField="0" baseItem="0"/>
  </dataFields>
  <formats count="38">
    <format dxfId="0">
      <pivotArea outline="0" fieldPosition="0" axis="axisRow" dataOnly="0" field="0" labelOnly="1" type="button"/>
    </format>
    <format dxfId="1">
      <pivotArea outline="0" fieldPosition="0" dataOnly="0" type="all"/>
    </format>
    <format dxfId="2">
      <pivotArea outline="0" fieldPosition="0"/>
    </format>
    <format dxfId="2">
      <pivotArea outline="0" fieldPosition="0" dataOnly="0" labelOnly="1">
        <references count="1">
          <reference field="0" count="0"/>
        </references>
      </pivotArea>
    </format>
    <format dxfId="2">
      <pivotArea outline="0" fieldPosition="0" dataOnly="0" grandRow="1" labelOnly="1"/>
    </format>
    <format dxfId="3">
      <pivotArea outline="0" fieldPosition="0"/>
    </format>
    <format dxfId="3">
      <pivotArea outline="0" fieldPosition="0" dataOnly="0" labelOnly="1" type="topRight"/>
    </format>
    <format dxfId="4">
      <pivotArea outline="0" fieldPosition="0">
        <references count="1">
          <reference field="0" count="8">
            <x v="0"/>
            <x v="3"/>
            <x v="4"/>
            <x v="6"/>
            <x v="8"/>
            <x v="9"/>
            <x v="12"/>
            <x v="92"/>
          </reference>
        </references>
      </pivotArea>
    </format>
    <format dxfId="4">
      <pivotArea outline="0" fieldPosition="0" dataOnly="0" labelOnly="1">
        <references count="1">
          <reference field="0" count="8">
            <x v="0"/>
            <x v="3"/>
            <x v="4"/>
            <x v="6"/>
            <x v="8"/>
            <x v="9"/>
            <x v="12"/>
            <x v="92"/>
          </reference>
        </references>
      </pivotArea>
    </format>
    <format dxfId="5">
      <pivotArea outline="0" fieldPosition="0">
        <references count="1">
          <reference field="0" count="8">
            <x v="0"/>
            <x v="3"/>
            <x v="4"/>
            <x v="6"/>
            <x v="8"/>
            <x v="9"/>
            <x v="12"/>
            <x v="92"/>
          </reference>
        </references>
      </pivotArea>
    </format>
    <format dxfId="6">
      <pivotArea outline="0" fieldPosition="0" dataOnly="0" type="all"/>
    </format>
    <format dxfId="7">
      <pivotArea outline="0" fieldPosition="0" dataOnly="0" type="all"/>
    </format>
    <format dxfId="8">
      <pivotArea outline="0" fieldPosition="0" dataOnly="0" type="all"/>
    </format>
    <format dxfId="9">
      <pivotArea outline="0" fieldPosition="0" dataOnly="0" type="all"/>
    </format>
    <format dxfId="10">
      <pivotArea outline="0" fieldPosition="0" dataOnly="0" type="all"/>
    </format>
    <format dxfId="11">
      <pivotArea outline="0" fieldPosition="0"/>
    </format>
    <format dxfId="11">
      <pivotArea outline="0" fieldPosition="0" dataOnly="0" labelOnly="1">
        <references count="1">
          <reference field="0" count="0"/>
        </references>
      </pivotArea>
    </format>
    <format dxfId="11">
      <pivotArea outline="0" fieldPosition="0"/>
    </format>
    <format dxfId="12">
      <pivotArea outline="0" fieldPosition="0"/>
    </format>
    <format dxfId="12">
      <pivotArea outline="0" fieldPosition="0" dataOnly="0" labelOnly="1">
        <references count="1">
          <reference field="0" count="0"/>
        </references>
      </pivotArea>
    </format>
    <format dxfId="12">
      <pivotArea outline="0" fieldPosition="0" dataOnly="0" grandRow="1" labelOnly="1"/>
    </format>
    <format dxfId="13">
      <pivotArea outline="0" fieldPosition="0" dataOnly="0" labelOnly="1">
        <references count="1">
          <reference field="0" count="0"/>
        </references>
      </pivotArea>
    </format>
    <format dxfId="11">
      <pivotArea outline="0" fieldPosition="0" dataOnly="0" labelOnly="1">
        <references count="1">
          <reference field="0" count="0"/>
        </references>
      </pivotArea>
    </format>
    <format dxfId="7">
      <pivotArea outline="0" fieldPosition="0" dataOnly="0" labelOnly="1">
        <references count="1">
          <reference field="0" count="0"/>
        </references>
      </pivotArea>
    </format>
    <format dxfId="13">
      <pivotArea outline="0" fieldPosition="0">
        <references count="1">
          <reference field="0" count="0"/>
        </references>
      </pivotArea>
    </format>
    <format dxfId="14">
      <pivotArea outline="0" fieldPosition="0"/>
    </format>
    <format dxfId="11">
      <pivotArea outline="0" fieldPosition="0">
        <references count="1">
          <reference field="0" count="0"/>
        </references>
      </pivotArea>
    </format>
    <format dxfId="11">
      <pivotArea outline="0" fieldPosition="0" dataOnly="0" labelOnly="1">
        <references count="1">
          <reference field="0" count="50">
            <x v="1"/>
            <x v="4"/>
            <x v="5"/>
            <x v="6"/>
            <x v="7"/>
            <x v="11"/>
            <x v="18"/>
            <x v="19"/>
            <x v="21"/>
            <x v="28"/>
            <x v="45"/>
            <x v="50"/>
            <x v="95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</reference>
        </references>
      </pivotArea>
    </format>
    <format dxfId="11">
      <pivotArea outline="0" fieldPosition="0">
        <references count="1">
          <reference field="0" count="0"/>
        </references>
      </pivotArea>
    </format>
    <format dxfId="13">
      <pivotArea outline="0" fieldPosition="0">
        <references count="1">
          <reference field="0" count="0"/>
        </references>
      </pivotArea>
    </format>
    <format dxfId="13">
      <pivotArea outline="0" fieldPosition="0" dataOnly="0" labelOnly="1">
        <references count="1">
          <reference field="0" count="50">
            <x v="1"/>
            <x v="4"/>
            <x v="5"/>
            <x v="6"/>
            <x v="7"/>
            <x v="11"/>
            <x v="18"/>
            <x v="19"/>
            <x v="21"/>
            <x v="28"/>
            <x v="45"/>
            <x v="50"/>
            <x v="95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</reference>
        </references>
      </pivotArea>
    </format>
    <format dxfId="13">
      <pivotArea outline="0" fieldPosition="0" dataOnly="0" labelOnly="1">
        <references count="1">
          <reference field="0" count="1">
            <x v="115"/>
          </reference>
        </references>
      </pivotArea>
    </format>
    <format dxfId="15">
      <pivotArea outline="0" fieldPosition="0" dataOnly="0" labelOnly="1" type="origin"/>
    </format>
    <format dxfId="15">
      <pivotArea outline="0" fieldPosition="0" axis="axisRow" dataOnly="0" field="0" labelOnly="1" type="button"/>
    </format>
    <format dxfId="15">
      <pivotArea outline="0" fieldPosition="0" dataOnly="0" labelOnly="1" type="topRight"/>
    </format>
    <format dxfId="2">
      <pivotArea outline="0" fieldPosition="0" dataOnly="0" labelOnly="1" type="origin"/>
    </format>
    <format dxfId="2">
      <pivotArea outline="0" fieldPosition="0" axis="axisRow" dataOnly="0" field="0" labelOnly="1" type="button"/>
    </format>
    <format dxfId="2">
      <pivotArea outline="0" fieldPosition="0" dataOnly="0" labelOnly="1" type="topRight"/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Kimutatás1" cacheId="9" applyNumberFormats="0" applyBorderFormats="0" applyFontFormats="0" applyPatternFormats="0" applyAlignmentFormats="0" applyWidthHeightFormats="0" dataCaption="Adatok" showMissing="1" preserveFormatting="1" useAutoFormatting="1" itemPrintTitles="1" compactData="0" updatedVersion="2" indent="0" showMemberPropertyTips="1">
  <location ref="A3:B56" firstHeaderRow="2" firstDataRow="2" firstDataCol="1"/>
  <pivotFields count="13">
    <pivotField axis="axisRow" compact="0" outline="0" subtotalTop="0" showAll="0" sortType="descending" rankBy="0" sumSubtotal="1" productSubtotal="1">
      <items count="198">
        <item m="1" x="175"/>
        <item x="37"/>
        <item m="1" x="144"/>
        <item m="1" x="72"/>
        <item x="26"/>
        <item x="43"/>
        <item x="16"/>
        <item x="41"/>
        <item m="1" x="82"/>
        <item m="1" x="96"/>
        <item m="1" x="100"/>
        <item x="29"/>
        <item m="1" x="166"/>
        <item m="1" x="183"/>
        <item m="1" x="106"/>
        <item m="1" x="135"/>
        <item m="1" x="95"/>
        <item m="1" x="160"/>
        <item x="42"/>
        <item x="15"/>
        <item m="1" x="171"/>
        <item x="3"/>
        <item m="1" x="152"/>
        <item m="1" x="65"/>
        <item m="1" x="132"/>
        <item m="1" x="153"/>
        <item m="1" x="191"/>
        <item m="1" x="103"/>
        <item x="39"/>
        <item m="1" x="92"/>
        <item m="1" x="156"/>
        <item m="1" x="52"/>
        <item m="1" x="124"/>
        <item m="1" x="56"/>
        <item m="1" x="88"/>
        <item m="1" x="79"/>
        <item m="1" x="60"/>
        <item m="1" x="83"/>
        <item m="1" x="119"/>
        <item m="1" x="165"/>
        <item m="1" x="67"/>
        <item m="1" x="117"/>
        <item m="1" x="51"/>
        <item m="1" x="190"/>
        <item m="1" x="169"/>
        <item x="6"/>
        <item m="1" x="149"/>
        <item m="1" x="162"/>
        <item m="1" x="177"/>
        <item m="1" x="126"/>
        <item x="48"/>
        <item m="1" x="163"/>
        <item m="1" x="187"/>
        <item m="1" x="143"/>
        <item m="1" x="148"/>
        <item m="1" x="188"/>
        <item m="1" x="64"/>
        <item m="1" x="78"/>
        <item m="1" x="105"/>
        <item m="1" x="70"/>
        <item m="1" x="86"/>
        <item m="1" x="81"/>
        <item m="1" x="87"/>
        <item m="1" x="192"/>
        <item m="1" x="71"/>
        <item m="1" x="89"/>
        <item m="1" x="116"/>
        <item m="1" x="118"/>
        <item m="1" x="90"/>
        <item m="1" x="180"/>
        <item m="1" x="69"/>
        <item m="1" x="133"/>
        <item m="1" x="167"/>
        <item m="1" x="108"/>
        <item m="1" x="93"/>
        <item m="1" x="94"/>
        <item m="1" x="99"/>
        <item m="1" x="128"/>
        <item m="1" x="172"/>
        <item m="1" x="137"/>
        <item m="1" x="173"/>
        <item m="1" x="75"/>
        <item m="1" x="182"/>
        <item m="1" x="114"/>
        <item m="1" x="98"/>
        <item m="1" x="181"/>
        <item m="1" x="77"/>
        <item m="1" x="76"/>
        <item m="1" x="59"/>
        <item m="1" x="161"/>
        <item m="1" x="104"/>
        <item m="1" x="164"/>
        <item m="1" x="122"/>
        <item m="1" x="125"/>
        <item m="1" x="115"/>
        <item x="31"/>
        <item m="1" x="170"/>
        <item m="1" x="121"/>
        <item m="1" x="136"/>
        <item m="1" x="112"/>
        <item m="1" x="91"/>
        <item m="1" x="107"/>
        <item m="1" x="158"/>
        <item m="1" x="74"/>
        <item m="1" x="174"/>
        <item m="1" x="186"/>
        <item m="1" x="58"/>
        <item m="1" x="53"/>
        <item m="1" x="179"/>
        <item m="1" x="73"/>
        <item m="1" x="131"/>
        <item m="1" x="66"/>
        <item m="1" x="142"/>
        <item m="1" x="168"/>
        <item m="1" x="146"/>
        <item x="50"/>
        <item m="1" x="134"/>
        <item m="1" x="176"/>
        <item m="1" x="193"/>
        <item m="1" x="185"/>
        <item m="1" x="101"/>
        <item m="1" x="63"/>
        <item m="1" x="159"/>
        <item m="1" x="109"/>
        <item m="1" x="111"/>
        <item m="1" x="141"/>
        <item m="1" x="129"/>
        <item m="1" x="155"/>
        <item m="1" x="97"/>
        <item m="1" x="55"/>
        <item m="1" x="113"/>
        <item m="1" x="194"/>
        <item m="1" x="85"/>
        <item m="1" x="184"/>
        <item m="1" x="110"/>
        <item m="1" x="123"/>
        <item m="1" x="127"/>
        <item m="1" x="138"/>
        <item m="1" x="84"/>
        <item m="1" x="189"/>
        <item n="Hegegy Annam?ria" m="1" x="145"/>
        <item m="1" x="140"/>
        <item m="1" x="62"/>
        <item m="1" x="120"/>
        <item m="1" x="147"/>
        <item m="1" x="102"/>
        <item m="1" x="61"/>
        <item m="1" x="54"/>
        <item m="1" x="139"/>
        <item m="1" x="195"/>
        <item m="1" x="150"/>
        <item m="1" x="68"/>
        <item m="1" x="130"/>
        <item m="1" x="157"/>
        <item m="1" x="80"/>
        <item m="1" x="154"/>
        <item m="1" x="178"/>
        <item m="1" x="57"/>
        <item m="1" x="151"/>
        <item x="10"/>
        <item x="11"/>
        <item x="13"/>
        <item x="18"/>
        <item x="19"/>
        <item x="22"/>
        <item x="23"/>
        <item x="30"/>
        <item x="35"/>
        <item x="38"/>
        <item x="40"/>
        <item x="46"/>
        <item x="47"/>
        <item x="9"/>
        <item x="12"/>
        <item x="32"/>
        <item x="36"/>
        <item x="14"/>
        <item x="25"/>
        <item x="27"/>
        <item x="4"/>
        <item x="5"/>
        <item x="17"/>
        <item x="24"/>
        <item x="33"/>
        <item x="34"/>
        <item x="49"/>
        <item x="0"/>
        <item x="1"/>
        <item x="7"/>
        <item x="8"/>
        <item x="20"/>
        <item x="21"/>
        <item x="44"/>
        <item x="45"/>
        <item x="2"/>
        <item x="28"/>
        <item t="sum"/>
        <item t="product"/>
      </items>
    </pivotField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/>
    <pivotField dataField="1" compact="0" outline="0" subtotalTop="0" showAll="0"/>
  </pivotFields>
  <rowFields count="1">
    <field x="0"/>
  </rowFields>
  <rowItems count="52">
    <i>
      <x v="159"/>
    </i>
    <i>
      <x v="172"/>
    </i>
    <i>
      <x v="184"/>
    </i>
    <i>
      <x v="171"/>
    </i>
    <i>
      <x v="6"/>
    </i>
    <i>
      <x v="11"/>
    </i>
    <i>
      <x v="166"/>
    </i>
    <i>
      <x v="1"/>
    </i>
    <i>
      <x v="50"/>
    </i>
    <i>
      <x v="173"/>
    </i>
    <i>
      <x v="186"/>
    </i>
    <i>
      <x v="176"/>
    </i>
    <i>
      <x v="5"/>
    </i>
    <i>
      <x v="7"/>
    </i>
    <i>
      <x v="163"/>
    </i>
    <i>
      <x v="177"/>
    </i>
    <i>
      <x v="194"/>
    </i>
    <i>
      <x v="4"/>
    </i>
    <i>
      <x v="185"/>
    </i>
    <i>
      <x v="164"/>
    </i>
    <i>
      <x v="180"/>
    </i>
    <i>
      <x v="95"/>
    </i>
    <i>
      <x v="28"/>
    </i>
    <i>
      <x v="174"/>
    </i>
    <i>
      <x v="182"/>
    </i>
    <i>
      <x v="21"/>
    </i>
    <i>
      <x v="175"/>
    </i>
    <i>
      <x v="168"/>
    </i>
    <i>
      <x v="19"/>
    </i>
    <i>
      <x v="167"/>
    </i>
    <i>
      <x v="45"/>
    </i>
    <i>
      <x v="178"/>
    </i>
    <i>
      <x v="179"/>
    </i>
    <i>
      <x v="160"/>
    </i>
    <i>
      <x v="191"/>
    </i>
    <i>
      <x v="190"/>
    </i>
    <i>
      <x v="195"/>
    </i>
    <i>
      <x v="161"/>
    </i>
    <i>
      <x v="193"/>
    </i>
    <i>
      <x v="181"/>
    </i>
    <i>
      <x v="18"/>
    </i>
    <i>
      <x v="183"/>
    </i>
    <i>
      <x v="170"/>
    </i>
    <i>
      <x v="188"/>
    </i>
    <i>
      <x v="169"/>
    </i>
    <i>
      <x v="192"/>
    </i>
    <i>
      <x v="189"/>
    </i>
    <i>
      <x v="187"/>
    </i>
    <i>
      <x v="162"/>
    </i>
    <i>
      <x v="165"/>
    </i>
    <i>
      <x v="115"/>
    </i>
    <i t="grand">
      <x/>
    </i>
  </rowItems>
  <colItems count="1">
    <i/>
  </colItems>
  <dataFields count="1">
    <dataField name="?sszeg / ?ssz" fld="12" baseField="0" baseItem="0"/>
  </dataFields>
  <formats count="21">
    <format dxfId="0">
      <pivotArea outline="0" fieldPosition="0" axis="axisRow" dataOnly="0" field="0" labelOnly="1" type="button"/>
    </format>
    <format dxfId="1">
      <pivotArea outline="0" fieldPosition="0" dataOnly="0" type="all"/>
    </format>
    <format dxfId="2">
      <pivotArea outline="0" fieldPosition="0"/>
    </format>
    <format dxfId="2">
      <pivotArea outline="0" fieldPosition="0" dataOnly="0" labelOnly="1">
        <references count="1">
          <reference field="0" count="0"/>
        </references>
      </pivotArea>
    </format>
    <format dxfId="2">
      <pivotArea outline="0" fieldPosition="0" dataOnly="0" grandRow="1" labelOnly="1"/>
    </format>
    <format dxfId="3">
      <pivotArea outline="0" fieldPosition="0"/>
    </format>
    <format dxfId="3">
      <pivotArea outline="0" fieldPosition="0" dataOnly="0" labelOnly="1" type="topRight"/>
    </format>
    <format dxfId="4">
      <pivotArea outline="0" fieldPosition="0">
        <references count="1">
          <reference field="0" count="8">
            <x v="0"/>
            <x v="3"/>
            <x v="4"/>
            <x v="6"/>
            <x v="8"/>
            <x v="9"/>
            <x v="12"/>
            <x v="92"/>
          </reference>
        </references>
      </pivotArea>
    </format>
    <format dxfId="4">
      <pivotArea outline="0" fieldPosition="0" dataOnly="0" labelOnly="1">
        <references count="1">
          <reference field="0" count="8">
            <x v="0"/>
            <x v="3"/>
            <x v="4"/>
            <x v="6"/>
            <x v="8"/>
            <x v="9"/>
            <x v="12"/>
            <x v="92"/>
          </reference>
        </references>
      </pivotArea>
    </format>
    <format dxfId="5">
      <pivotArea outline="0" fieldPosition="0">
        <references count="1">
          <reference field="0" count="8">
            <x v="0"/>
            <x v="3"/>
            <x v="4"/>
            <x v="6"/>
            <x v="8"/>
            <x v="9"/>
            <x v="12"/>
            <x v="92"/>
          </reference>
        </references>
      </pivotArea>
    </format>
    <format dxfId="6">
      <pivotArea outline="0" fieldPosition="0" dataOnly="0" type="all"/>
    </format>
    <format dxfId="7">
      <pivotArea outline="0" fieldPosition="0" dataOnly="0" type="all"/>
    </format>
    <format dxfId="8">
      <pivotArea outline="0" fieldPosition="0" dataOnly="0" type="all"/>
    </format>
    <format dxfId="9">
      <pivotArea outline="0" fieldPosition="0" dataOnly="0" type="all"/>
    </format>
    <format dxfId="10">
      <pivotArea outline="0" fieldPosition="0" dataOnly="0" type="all"/>
    </format>
    <format dxfId="11">
      <pivotArea outline="0" fieldPosition="0"/>
    </format>
    <format dxfId="11">
      <pivotArea outline="0" fieldPosition="0" dataOnly="0" labelOnly="1">
        <references count="1">
          <reference field="0" count="0"/>
        </references>
      </pivotArea>
    </format>
    <format dxfId="11">
      <pivotArea outline="0" fieldPosition="0"/>
    </format>
    <format dxfId="12">
      <pivotArea outline="0" fieldPosition="0"/>
    </format>
    <format dxfId="12">
      <pivotArea outline="0" fieldPosition="0" dataOnly="0" labelOnly="1">
        <references count="1">
          <reference field="0" count="0"/>
        </references>
      </pivotArea>
    </format>
    <format dxfId="12">
      <pivotArea outline="0" fieldPosition="0" dataOnly="0" grandRow="1" labelOnly="1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45"/>
  <sheetViews>
    <sheetView tabSelected="1" zoomScalePageLayoutView="0" workbookViewId="0" topLeftCell="A18">
      <selection activeCell="O58" sqref="O58"/>
    </sheetView>
  </sheetViews>
  <sheetFormatPr defaultColWidth="9.140625" defaultRowHeight="12.75"/>
  <cols>
    <col min="1" max="1" width="16.140625" style="10" customWidth="1"/>
    <col min="2" max="11" width="7.140625" style="0" customWidth="1"/>
    <col min="12" max="12" width="4.421875" style="0" hidden="1" customWidth="1"/>
    <col min="13" max="13" width="5.00390625" style="0" bestFit="1" customWidth="1"/>
    <col min="14" max="14" width="1.421875" style="0" customWidth="1"/>
    <col min="15" max="15" width="7.421875" style="27" customWidth="1"/>
    <col min="16" max="16" width="18.00390625" style="12" customWidth="1"/>
    <col min="17" max="17" width="7.7109375" style="13" customWidth="1"/>
    <col min="18" max="18" width="1.421875" style="3" customWidth="1"/>
    <col min="19" max="20" width="3.140625" style="4" customWidth="1"/>
    <col min="21" max="21" width="17.57421875" style="4" customWidth="1"/>
    <col min="22" max="22" width="15.28125" style="0" bestFit="1" customWidth="1"/>
    <col min="23" max="23" width="4.140625" style="0" bestFit="1" customWidth="1"/>
    <col min="24" max="33" width="12.8515625" style="0" bestFit="1" customWidth="1"/>
    <col min="34" max="34" width="10.28125" style="0" bestFit="1" customWidth="1"/>
  </cols>
  <sheetData>
    <row r="1" spans="1:13" ht="12.75">
      <c r="A1" s="2" t="s">
        <v>3</v>
      </c>
      <c r="B1" s="2" t="s">
        <v>27</v>
      </c>
      <c r="C1" s="1" t="s">
        <v>28</v>
      </c>
      <c r="D1" s="1" t="s">
        <v>29</v>
      </c>
      <c r="E1" s="1" t="s">
        <v>30</v>
      </c>
      <c r="F1" s="1" t="s">
        <v>45</v>
      </c>
      <c r="G1" s="1" t="s">
        <v>46</v>
      </c>
      <c r="H1" s="1" t="s">
        <v>47</v>
      </c>
      <c r="I1" s="1" t="s">
        <v>48</v>
      </c>
      <c r="J1" s="1" t="s">
        <v>49</v>
      </c>
      <c r="K1" s="1" t="s">
        <v>50</v>
      </c>
      <c r="L1" s="2" t="s">
        <v>22</v>
      </c>
      <c r="M1" s="1" t="s">
        <v>5</v>
      </c>
    </row>
    <row r="2" spans="1:22" ht="12.75">
      <c r="A2" s="10" t="s">
        <v>77</v>
      </c>
      <c r="B2" s="16">
        <v>4</v>
      </c>
      <c r="C2" s="16">
        <v>1</v>
      </c>
      <c r="D2" s="17">
        <v>1</v>
      </c>
      <c r="E2" s="16">
        <v>3</v>
      </c>
      <c r="F2" s="16">
        <v>2</v>
      </c>
      <c r="G2" s="16">
        <v>7</v>
      </c>
      <c r="H2" s="16">
        <v>5</v>
      </c>
      <c r="I2" s="16">
        <v>2</v>
      </c>
      <c r="J2" s="16">
        <v>3</v>
      </c>
      <c r="K2" s="16"/>
      <c r="L2" s="16"/>
      <c r="M2" s="16">
        <f aca="true" t="shared" si="0" ref="M2:M51">SUM(B2:L2)</f>
        <v>28</v>
      </c>
      <c r="R2" s="4"/>
      <c r="S2" s="11" t="s">
        <v>20</v>
      </c>
      <c r="T2" s="11" t="s">
        <v>21</v>
      </c>
      <c r="V2" s="19"/>
    </row>
    <row r="3" spans="1:22" ht="12.75">
      <c r="A3" s="10" t="s">
        <v>79</v>
      </c>
      <c r="B3" s="16"/>
      <c r="C3" s="16"/>
      <c r="D3" s="17"/>
      <c r="E3" s="16"/>
      <c r="F3" s="16"/>
      <c r="G3" s="16">
        <v>1</v>
      </c>
      <c r="H3" s="16"/>
      <c r="I3" s="16"/>
      <c r="J3" s="16"/>
      <c r="K3" s="16"/>
      <c r="L3" s="16"/>
      <c r="M3" s="16">
        <f t="shared" si="0"/>
        <v>1</v>
      </c>
      <c r="P3" s="37" t="s">
        <v>6</v>
      </c>
      <c r="Q3" s="38"/>
      <c r="R3" s="4"/>
      <c r="S3" s="11"/>
      <c r="T3" s="11"/>
      <c r="V3" s="19"/>
    </row>
    <row r="4" spans="1:22" ht="12.75">
      <c r="A4" s="10" t="s">
        <v>85</v>
      </c>
      <c r="B4" s="16"/>
      <c r="C4" s="16"/>
      <c r="D4" s="17"/>
      <c r="E4" s="16"/>
      <c r="F4" s="16"/>
      <c r="G4" s="16"/>
      <c r="H4" s="16">
        <v>21</v>
      </c>
      <c r="I4" s="16"/>
      <c r="J4" s="16"/>
      <c r="K4" s="16"/>
      <c r="L4" s="16"/>
      <c r="M4" s="16">
        <f t="shared" si="0"/>
        <v>21</v>
      </c>
      <c r="P4" s="37" t="s">
        <v>3</v>
      </c>
      <c r="Q4" s="25" t="s">
        <v>44</v>
      </c>
      <c r="R4" s="4"/>
      <c r="S4" s="11"/>
      <c r="T4" s="11"/>
      <c r="V4" s="19"/>
    </row>
    <row r="5" spans="1:23" ht="15">
      <c r="A5" s="10" t="s">
        <v>19</v>
      </c>
      <c r="B5" s="16">
        <v>2</v>
      </c>
      <c r="C5" s="16"/>
      <c r="D5" s="17"/>
      <c r="E5" s="16"/>
      <c r="F5" s="16">
        <v>2</v>
      </c>
      <c r="G5" s="16">
        <v>1</v>
      </c>
      <c r="H5" s="16"/>
      <c r="I5" s="16"/>
      <c r="J5" s="16">
        <v>1</v>
      </c>
      <c r="K5" s="16"/>
      <c r="L5" s="16"/>
      <c r="M5" s="16">
        <f t="shared" si="0"/>
        <v>6</v>
      </c>
      <c r="O5" s="27">
        <v>1</v>
      </c>
      <c r="P5" s="34" t="s">
        <v>34</v>
      </c>
      <c r="Q5" s="29">
        <v>112</v>
      </c>
      <c r="R5" s="26"/>
      <c r="S5" s="3">
        <v>21</v>
      </c>
      <c r="T5" s="3">
        <f>S5*2</f>
        <v>42</v>
      </c>
      <c r="U5" s="20"/>
      <c r="V5" s="20"/>
      <c r="W5" s="21"/>
    </row>
    <row r="6" spans="1:23" ht="15">
      <c r="A6" s="10" t="s">
        <v>64</v>
      </c>
      <c r="B6" s="16"/>
      <c r="C6" s="16"/>
      <c r="D6" s="17"/>
      <c r="E6" s="16"/>
      <c r="F6" s="16">
        <v>2</v>
      </c>
      <c r="G6" s="16"/>
      <c r="H6" s="16"/>
      <c r="I6" s="16">
        <v>3</v>
      </c>
      <c r="J6" s="16"/>
      <c r="K6" s="16"/>
      <c r="L6" s="16"/>
      <c r="M6" s="16">
        <f t="shared" si="0"/>
        <v>5</v>
      </c>
      <c r="O6" s="27" t="s">
        <v>68</v>
      </c>
      <c r="P6" s="34" t="s">
        <v>54</v>
      </c>
      <c r="Q6" s="29">
        <v>105</v>
      </c>
      <c r="R6" s="26"/>
      <c r="S6" s="3"/>
      <c r="T6" s="3"/>
      <c r="U6" s="20"/>
      <c r="V6" s="20"/>
      <c r="W6" s="21"/>
    </row>
    <row r="7" spans="1:23" ht="15.75" thickBot="1">
      <c r="A7" s="10" t="s">
        <v>67</v>
      </c>
      <c r="B7" s="16">
        <v>2</v>
      </c>
      <c r="C7" s="16">
        <v>1</v>
      </c>
      <c r="D7" s="17">
        <v>1</v>
      </c>
      <c r="E7" s="16">
        <v>1</v>
      </c>
      <c r="F7" s="16">
        <v>2</v>
      </c>
      <c r="G7" s="16">
        <v>1</v>
      </c>
      <c r="H7" s="16">
        <v>1</v>
      </c>
      <c r="I7" s="16"/>
      <c r="J7" s="16">
        <v>1</v>
      </c>
      <c r="K7" s="16"/>
      <c r="L7" s="16"/>
      <c r="M7" s="16">
        <f t="shared" si="0"/>
        <v>10</v>
      </c>
      <c r="O7" s="27" t="s">
        <v>69</v>
      </c>
      <c r="P7" s="34" t="s">
        <v>60</v>
      </c>
      <c r="Q7" s="29">
        <v>66</v>
      </c>
      <c r="R7" s="26"/>
      <c r="S7" s="3">
        <v>16</v>
      </c>
      <c r="T7" s="3">
        <f>S7*2</f>
        <v>32</v>
      </c>
      <c r="U7" s="20"/>
      <c r="V7" s="20"/>
      <c r="W7" s="21"/>
    </row>
    <row r="8" spans="1:23" ht="15.75" thickBot="1">
      <c r="A8" s="10" t="s">
        <v>75</v>
      </c>
      <c r="B8" s="16"/>
      <c r="C8" s="16"/>
      <c r="D8" s="17"/>
      <c r="E8" s="16"/>
      <c r="F8" s="16"/>
      <c r="G8" s="16">
        <v>5</v>
      </c>
      <c r="H8" s="16"/>
      <c r="I8" s="16"/>
      <c r="J8" s="16"/>
      <c r="K8" s="16"/>
      <c r="L8" s="16"/>
      <c r="M8" s="16">
        <f t="shared" si="0"/>
        <v>5</v>
      </c>
      <c r="O8" s="27" t="s">
        <v>70</v>
      </c>
      <c r="P8" s="34" t="s">
        <v>35</v>
      </c>
      <c r="Q8" s="29">
        <v>63</v>
      </c>
      <c r="R8" s="26"/>
      <c r="S8" s="3"/>
      <c r="T8" s="3"/>
      <c r="U8" s="20"/>
      <c r="V8" s="20"/>
      <c r="W8" s="21"/>
    </row>
    <row r="9" spans="1:23" ht="15.75" thickBot="1">
      <c r="A9" s="10" t="s">
        <v>78</v>
      </c>
      <c r="B9" s="16"/>
      <c r="C9" s="16"/>
      <c r="D9" s="17"/>
      <c r="E9" s="16"/>
      <c r="F9" s="16"/>
      <c r="G9" s="16">
        <v>1</v>
      </c>
      <c r="H9" s="16"/>
      <c r="I9" s="16"/>
      <c r="J9" s="16"/>
      <c r="K9" s="16"/>
      <c r="L9" s="16"/>
      <c r="M9" s="16">
        <f t="shared" si="0"/>
        <v>1</v>
      </c>
      <c r="O9" s="27" t="s">
        <v>71</v>
      </c>
      <c r="P9" s="35" t="s">
        <v>1</v>
      </c>
      <c r="Q9" s="36">
        <v>57</v>
      </c>
      <c r="R9" s="26"/>
      <c r="S9" s="3"/>
      <c r="T9" s="3"/>
      <c r="U9" s="20"/>
      <c r="V9" s="20"/>
      <c r="W9" s="21"/>
    </row>
    <row r="10" spans="1:23" ht="15">
      <c r="A10" s="10" t="s">
        <v>80</v>
      </c>
      <c r="B10" s="16"/>
      <c r="C10" s="16"/>
      <c r="D10" s="17"/>
      <c r="E10" s="16"/>
      <c r="F10" s="16"/>
      <c r="G10" s="16">
        <v>1</v>
      </c>
      <c r="H10" s="16"/>
      <c r="I10" s="16"/>
      <c r="J10" s="16"/>
      <c r="K10" s="16"/>
      <c r="L10" s="16"/>
      <c r="M10" s="16">
        <f t="shared" si="0"/>
        <v>1</v>
      </c>
      <c r="O10" s="27" t="s">
        <v>72</v>
      </c>
      <c r="P10" s="34" t="s">
        <v>24</v>
      </c>
      <c r="Q10" s="29">
        <v>47</v>
      </c>
      <c r="R10" s="26"/>
      <c r="S10" s="3"/>
      <c r="T10" s="3"/>
      <c r="U10" s="20"/>
      <c r="V10" s="20"/>
      <c r="W10" s="21"/>
    </row>
    <row r="11" spans="1:23" ht="15">
      <c r="A11" s="10" t="s">
        <v>54</v>
      </c>
      <c r="B11" s="16"/>
      <c r="C11" s="16"/>
      <c r="D11" s="17">
        <v>2</v>
      </c>
      <c r="E11" s="16">
        <v>16</v>
      </c>
      <c r="F11" s="16">
        <v>42</v>
      </c>
      <c r="G11" s="16">
        <v>16</v>
      </c>
      <c r="H11" s="16">
        <v>2</v>
      </c>
      <c r="I11" s="16">
        <v>16</v>
      </c>
      <c r="J11" s="16">
        <v>11</v>
      </c>
      <c r="K11" s="16"/>
      <c r="L11" s="16"/>
      <c r="M11" s="16">
        <f t="shared" si="0"/>
        <v>105</v>
      </c>
      <c r="O11" s="27" t="s">
        <v>73</v>
      </c>
      <c r="P11" s="34" t="s">
        <v>31</v>
      </c>
      <c r="Q11" s="29">
        <v>37</v>
      </c>
      <c r="R11" s="26"/>
      <c r="S11" s="3"/>
      <c r="T11" s="3"/>
      <c r="U11" s="20"/>
      <c r="V11" s="20"/>
      <c r="W11" s="21"/>
    </row>
    <row r="12" spans="1:23" ht="15">
      <c r="A12" s="10" t="s">
        <v>34</v>
      </c>
      <c r="B12" s="16">
        <v>32</v>
      </c>
      <c r="C12" s="16">
        <v>9</v>
      </c>
      <c r="D12" s="17">
        <v>11</v>
      </c>
      <c r="E12" s="16"/>
      <c r="F12" s="16">
        <v>14</v>
      </c>
      <c r="G12" s="16">
        <v>21</v>
      </c>
      <c r="H12" s="16">
        <v>16</v>
      </c>
      <c r="I12" s="16"/>
      <c r="J12" s="16">
        <v>9</v>
      </c>
      <c r="K12" s="16"/>
      <c r="L12" s="16"/>
      <c r="M12" s="16">
        <f t="shared" si="0"/>
        <v>112</v>
      </c>
      <c r="O12" s="27" t="s">
        <v>74</v>
      </c>
      <c r="P12" s="34" t="s">
        <v>7</v>
      </c>
      <c r="Q12" s="29">
        <v>30</v>
      </c>
      <c r="R12" s="26"/>
      <c r="S12" s="3">
        <v>11</v>
      </c>
      <c r="T12" s="3">
        <f>S12*2</f>
        <v>22</v>
      </c>
      <c r="U12" s="20"/>
      <c r="V12" s="20"/>
      <c r="W12" s="21"/>
    </row>
    <row r="13" spans="1:23" ht="15">
      <c r="A13" s="10" t="s">
        <v>41</v>
      </c>
      <c r="B13" s="16"/>
      <c r="C13" s="16">
        <v>1</v>
      </c>
      <c r="D13" s="17">
        <v>1</v>
      </c>
      <c r="E13" s="16"/>
      <c r="F13" s="16">
        <v>2</v>
      </c>
      <c r="G13" s="16"/>
      <c r="H13" s="16"/>
      <c r="I13" s="16"/>
      <c r="J13" s="16"/>
      <c r="K13" s="16"/>
      <c r="L13" s="16"/>
      <c r="M13" s="16">
        <f t="shared" si="0"/>
        <v>4</v>
      </c>
      <c r="O13" s="27" t="s">
        <v>93</v>
      </c>
      <c r="P13" s="34" t="s">
        <v>76</v>
      </c>
      <c r="Q13" s="29">
        <v>29</v>
      </c>
      <c r="R13" s="26"/>
      <c r="S13" s="3">
        <v>9</v>
      </c>
      <c r="T13" s="3">
        <f>S13*2</f>
        <v>18</v>
      </c>
      <c r="U13" s="20"/>
      <c r="V13" s="20"/>
      <c r="W13" s="21"/>
    </row>
    <row r="14" spans="1:23" ht="15">
      <c r="A14" s="10" t="s">
        <v>51</v>
      </c>
      <c r="B14" s="16"/>
      <c r="C14" s="16"/>
      <c r="D14" s="17">
        <v>16</v>
      </c>
      <c r="E14" s="16"/>
      <c r="F14" s="16">
        <v>6</v>
      </c>
      <c r="G14" s="16"/>
      <c r="H14" s="16"/>
      <c r="I14" s="16"/>
      <c r="J14" s="16">
        <v>7</v>
      </c>
      <c r="K14" s="16"/>
      <c r="L14" s="16"/>
      <c r="M14" s="16">
        <f t="shared" si="0"/>
        <v>29</v>
      </c>
      <c r="P14" s="34" t="s">
        <v>51</v>
      </c>
      <c r="Q14" s="29">
        <v>29</v>
      </c>
      <c r="R14" s="26"/>
      <c r="S14" s="3"/>
      <c r="T14" s="3"/>
      <c r="U14" s="20"/>
      <c r="V14" s="20"/>
      <c r="W14" s="21"/>
    </row>
    <row r="15" spans="1:23" ht="15">
      <c r="A15" s="10" t="s">
        <v>38</v>
      </c>
      <c r="B15" s="16"/>
      <c r="C15" s="16">
        <v>1</v>
      </c>
      <c r="D15" s="17">
        <v>1</v>
      </c>
      <c r="E15" s="16"/>
      <c r="F15" s="16"/>
      <c r="G15" s="16"/>
      <c r="H15" s="16"/>
      <c r="I15" s="16"/>
      <c r="J15" s="16"/>
      <c r="K15" s="16"/>
      <c r="L15" s="16"/>
      <c r="M15" s="16">
        <f t="shared" si="0"/>
        <v>2</v>
      </c>
      <c r="O15" s="27" t="s">
        <v>94</v>
      </c>
      <c r="P15" s="34" t="s">
        <v>77</v>
      </c>
      <c r="Q15" s="29">
        <v>28</v>
      </c>
      <c r="R15" s="26"/>
      <c r="S15" s="3">
        <v>7</v>
      </c>
      <c r="T15" s="3">
        <f>S15*2</f>
        <v>14</v>
      </c>
      <c r="U15" s="20"/>
      <c r="V15" s="20"/>
      <c r="W15" s="21"/>
    </row>
    <row r="16" spans="1:23" ht="15">
      <c r="A16" s="10" t="s">
        <v>58</v>
      </c>
      <c r="B16" s="16"/>
      <c r="C16" s="16"/>
      <c r="D16" s="17"/>
      <c r="E16" s="16">
        <v>9</v>
      </c>
      <c r="F16" s="16">
        <v>10</v>
      </c>
      <c r="G16" s="16"/>
      <c r="H16" s="16"/>
      <c r="I16" s="16">
        <v>1</v>
      </c>
      <c r="J16" s="16">
        <v>5</v>
      </c>
      <c r="K16" s="16"/>
      <c r="L16" s="16"/>
      <c r="M16" s="16">
        <f t="shared" si="0"/>
        <v>25</v>
      </c>
      <c r="O16" s="27" t="s">
        <v>95</v>
      </c>
      <c r="P16" s="34" t="s">
        <v>58</v>
      </c>
      <c r="Q16" s="29">
        <v>25</v>
      </c>
      <c r="R16" s="26"/>
      <c r="S16" s="3"/>
      <c r="T16" s="3"/>
      <c r="U16" s="20"/>
      <c r="V16" s="20"/>
      <c r="W16" s="21"/>
    </row>
    <row r="17" spans="1:23" ht="15">
      <c r="A17" s="10" t="s">
        <v>53</v>
      </c>
      <c r="B17" s="16"/>
      <c r="C17" s="16"/>
      <c r="D17" s="17">
        <v>3</v>
      </c>
      <c r="E17" s="16"/>
      <c r="F17" s="16"/>
      <c r="G17" s="16"/>
      <c r="H17" s="16"/>
      <c r="I17" s="16"/>
      <c r="J17" s="16">
        <v>2</v>
      </c>
      <c r="K17" s="16"/>
      <c r="L17" s="16"/>
      <c r="M17" s="16">
        <f t="shared" si="0"/>
        <v>5</v>
      </c>
      <c r="O17" s="27" t="s">
        <v>89</v>
      </c>
      <c r="P17" s="34" t="s">
        <v>23</v>
      </c>
      <c r="Q17" s="29">
        <v>25</v>
      </c>
      <c r="R17" s="26"/>
      <c r="S17" s="3"/>
      <c r="T17" s="3"/>
      <c r="U17" s="20"/>
      <c r="V17" s="20"/>
      <c r="W17" s="21"/>
    </row>
    <row r="18" spans="1:23" ht="15">
      <c r="A18" s="10" t="s">
        <v>1</v>
      </c>
      <c r="B18" s="17">
        <v>14</v>
      </c>
      <c r="C18" s="17"/>
      <c r="D18" s="17">
        <v>21</v>
      </c>
      <c r="E18" s="17"/>
      <c r="F18" s="17">
        <v>22</v>
      </c>
      <c r="G18" s="17"/>
      <c r="H18" s="17"/>
      <c r="I18" s="17"/>
      <c r="J18" s="17"/>
      <c r="K18" s="17"/>
      <c r="L18" s="17"/>
      <c r="M18" s="16">
        <f t="shared" si="0"/>
        <v>57</v>
      </c>
      <c r="O18" s="27" t="s">
        <v>96</v>
      </c>
      <c r="P18" s="34" t="s">
        <v>2</v>
      </c>
      <c r="Q18" s="29">
        <v>24</v>
      </c>
      <c r="R18" s="26"/>
      <c r="S18" s="3">
        <v>5</v>
      </c>
      <c r="T18" s="3">
        <f>S18*2</f>
        <v>10</v>
      </c>
      <c r="U18" s="20"/>
      <c r="V18" s="20"/>
      <c r="W18" s="21"/>
    </row>
    <row r="19" spans="1:23" ht="15">
      <c r="A19" s="10" t="s">
        <v>66</v>
      </c>
      <c r="B19" s="17"/>
      <c r="C19" s="17"/>
      <c r="D19" s="17"/>
      <c r="E19" s="17"/>
      <c r="F19" s="17">
        <v>2</v>
      </c>
      <c r="G19" s="17"/>
      <c r="H19" s="17"/>
      <c r="I19" s="17"/>
      <c r="J19" s="17"/>
      <c r="K19" s="17"/>
      <c r="L19" s="17"/>
      <c r="M19" s="16">
        <f t="shared" si="0"/>
        <v>2</v>
      </c>
      <c r="O19" s="27" t="s">
        <v>97</v>
      </c>
      <c r="P19" s="34" t="s">
        <v>40</v>
      </c>
      <c r="Q19" s="29">
        <v>21</v>
      </c>
      <c r="R19" s="26"/>
      <c r="S19" s="3"/>
      <c r="T19" s="3"/>
      <c r="U19" s="20"/>
      <c r="V19" s="20"/>
      <c r="W19" s="21"/>
    </row>
    <row r="20" spans="1:23" ht="15.75" thickBot="1">
      <c r="A20" s="10" t="s">
        <v>42</v>
      </c>
      <c r="B20" s="16"/>
      <c r="C20" s="16">
        <v>1</v>
      </c>
      <c r="D20" s="17"/>
      <c r="E20" s="16"/>
      <c r="F20" s="16"/>
      <c r="G20" s="16"/>
      <c r="H20" s="16"/>
      <c r="I20" s="16"/>
      <c r="J20" s="16"/>
      <c r="K20" s="16"/>
      <c r="L20" s="16"/>
      <c r="M20" s="16">
        <f t="shared" si="0"/>
        <v>1</v>
      </c>
      <c r="P20" s="34" t="s">
        <v>57</v>
      </c>
      <c r="Q20" s="29">
        <v>21</v>
      </c>
      <c r="R20" s="26"/>
      <c r="S20" s="3">
        <v>3</v>
      </c>
      <c r="T20" s="3">
        <f>S20*2</f>
        <v>6</v>
      </c>
      <c r="U20" s="20"/>
      <c r="V20" s="20"/>
      <c r="W20" s="21"/>
    </row>
    <row r="21" spans="1:23" ht="15.75" thickBot="1">
      <c r="A21" s="10" t="s">
        <v>40</v>
      </c>
      <c r="B21" s="16"/>
      <c r="C21" s="16">
        <v>21</v>
      </c>
      <c r="D21" s="17"/>
      <c r="E21" s="16"/>
      <c r="F21" s="16"/>
      <c r="G21" s="16"/>
      <c r="H21" s="16"/>
      <c r="I21" s="16"/>
      <c r="J21" s="16"/>
      <c r="K21" s="16"/>
      <c r="L21" s="16"/>
      <c r="M21" s="16">
        <f t="shared" si="0"/>
        <v>21</v>
      </c>
      <c r="P21" s="34" t="s">
        <v>85</v>
      </c>
      <c r="Q21" s="29">
        <v>21</v>
      </c>
      <c r="R21" s="26"/>
      <c r="S21" s="3">
        <v>2</v>
      </c>
      <c r="T21" s="3">
        <f>S21*2</f>
        <v>4</v>
      </c>
      <c r="U21" s="20"/>
      <c r="V21" s="20"/>
      <c r="W21" s="21"/>
    </row>
    <row r="22" spans="1:23" ht="15.75" thickBot="1">
      <c r="A22" s="10" t="s">
        <v>81</v>
      </c>
      <c r="B22" s="16"/>
      <c r="C22" s="16"/>
      <c r="D22" s="17"/>
      <c r="E22" s="16"/>
      <c r="F22" s="16"/>
      <c r="G22" s="16">
        <v>1</v>
      </c>
      <c r="H22" s="16"/>
      <c r="I22" s="16">
        <v>1</v>
      </c>
      <c r="J22" s="16">
        <v>1</v>
      </c>
      <c r="K22" s="16"/>
      <c r="L22" s="16"/>
      <c r="M22" s="16">
        <f t="shared" si="0"/>
        <v>3</v>
      </c>
      <c r="O22" s="27" t="s">
        <v>90</v>
      </c>
      <c r="P22" s="35" t="s">
        <v>0</v>
      </c>
      <c r="Q22" s="36">
        <v>20</v>
      </c>
      <c r="R22" s="26"/>
      <c r="S22" s="3"/>
      <c r="T22" s="3"/>
      <c r="U22" s="20"/>
      <c r="V22" s="20"/>
      <c r="W22" s="21"/>
    </row>
    <row r="23" spans="1:23" ht="15">
      <c r="A23" s="10" t="s">
        <v>82</v>
      </c>
      <c r="B23" s="16"/>
      <c r="C23" s="16"/>
      <c r="D23" s="17"/>
      <c r="E23" s="16"/>
      <c r="F23" s="16"/>
      <c r="G23" s="16">
        <v>1</v>
      </c>
      <c r="H23" s="16">
        <v>1</v>
      </c>
      <c r="I23" s="16">
        <v>1</v>
      </c>
      <c r="J23" s="16"/>
      <c r="K23" s="16"/>
      <c r="L23" s="16"/>
      <c r="M23" s="16">
        <f t="shared" si="0"/>
        <v>3</v>
      </c>
      <c r="O23" s="27" t="s">
        <v>87</v>
      </c>
      <c r="P23" s="34" t="s">
        <v>61</v>
      </c>
      <c r="Q23" s="29">
        <v>18</v>
      </c>
      <c r="R23" s="26"/>
      <c r="S23" s="3"/>
      <c r="T23" s="3"/>
      <c r="U23" s="20"/>
      <c r="V23" s="20"/>
      <c r="W23" s="21"/>
    </row>
    <row r="24" spans="1:23" ht="15">
      <c r="A24" s="10" t="s">
        <v>32</v>
      </c>
      <c r="B24" s="17">
        <v>2</v>
      </c>
      <c r="C24" s="17">
        <v>11</v>
      </c>
      <c r="D24" s="17"/>
      <c r="E24" s="17"/>
      <c r="F24" s="17"/>
      <c r="G24" s="17"/>
      <c r="H24" s="17"/>
      <c r="I24" s="17"/>
      <c r="J24" s="17"/>
      <c r="K24" s="17"/>
      <c r="L24" s="17"/>
      <c r="M24" s="16">
        <f t="shared" si="0"/>
        <v>13</v>
      </c>
      <c r="O24" s="27" t="s">
        <v>88</v>
      </c>
      <c r="P24" s="34" t="s">
        <v>32</v>
      </c>
      <c r="Q24" s="29">
        <v>13</v>
      </c>
      <c r="R24" s="26"/>
      <c r="U24" s="22"/>
      <c r="V24" s="22"/>
      <c r="W24" s="22"/>
    </row>
    <row r="25" spans="1:23" ht="15">
      <c r="A25" s="10" t="s">
        <v>39</v>
      </c>
      <c r="B25" s="17"/>
      <c r="C25" s="17">
        <v>1</v>
      </c>
      <c r="D25" s="17"/>
      <c r="E25" s="17"/>
      <c r="F25" s="17"/>
      <c r="G25" s="17"/>
      <c r="H25" s="17"/>
      <c r="I25" s="17"/>
      <c r="J25" s="17"/>
      <c r="K25" s="17"/>
      <c r="L25" s="17"/>
      <c r="M25" s="16">
        <f t="shared" si="0"/>
        <v>1</v>
      </c>
      <c r="O25" s="27" t="s">
        <v>91</v>
      </c>
      <c r="P25" s="34" t="s">
        <v>67</v>
      </c>
      <c r="Q25" s="29">
        <v>10</v>
      </c>
      <c r="R25" s="26"/>
      <c r="U25" s="22"/>
      <c r="V25" s="22"/>
      <c r="W25" s="22"/>
    </row>
    <row r="26" spans="1:23" ht="15">
      <c r="A26" s="10" t="s">
        <v>65</v>
      </c>
      <c r="B26" s="17"/>
      <c r="C26" s="17"/>
      <c r="D26" s="17"/>
      <c r="E26" s="17"/>
      <c r="F26" s="17">
        <v>2</v>
      </c>
      <c r="G26" s="17">
        <v>3</v>
      </c>
      <c r="H26" s="17">
        <v>1</v>
      </c>
      <c r="I26" s="17"/>
      <c r="J26" s="17"/>
      <c r="K26" s="17"/>
      <c r="L26" s="17"/>
      <c r="M26" s="16">
        <f t="shared" si="0"/>
        <v>6</v>
      </c>
      <c r="P26" s="34" t="s">
        <v>56</v>
      </c>
      <c r="Q26" s="29">
        <v>10</v>
      </c>
      <c r="R26" s="26"/>
      <c r="U26" s="22"/>
      <c r="V26" s="22"/>
      <c r="W26" s="22"/>
    </row>
    <row r="27" spans="1:23" ht="15">
      <c r="A27" s="10" t="s">
        <v>57</v>
      </c>
      <c r="B27" s="17"/>
      <c r="C27" s="17"/>
      <c r="D27" s="17"/>
      <c r="E27" s="17">
        <v>21</v>
      </c>
      <c r="F27" s="17"/>
      <c r="G27" s="17"/>
      <c r="H27" s="17"/>
      <c r="I27" s="17"/>
      <c r="J27" s="17"/>
      <c r="K27" s="17"/>
      <c r="L27" s="17"/>
      <c r="M27" s="16">
        <f t="shared" si="0"/>
        <v>21</v>
      </c>
      <c r="O27" s="27" t="s">
        <v>92</v>
      </c>
      <c r="P27" s="34" t="s">
        <v>26</v>
      </c>
      <c r="Q27" s="29">
        <v>9</v>
      </c>
      <c r="R27" s="26"/>
      <c r="U27" s="22"/>
      <c r="V27" s="22"/>
      <c r="W27" s="22"/>
    </row>
    <row r="28" spans="1:23" ht="15">
      <c r="A28" s="10" t="s">
        <v>0</v>
      </c>
      <c r="B28" s="17">
        <v>18</v>
      </c>
      <c r="C28" s="17"/>
      <c r="D28" s="17"/>
      <c r="E28" s="17"/>
      <c r="F28" s="17"/>
      <c r="G28" s="17">
        <v>1</v>
      </c>
      <c r="H28" s="17"/>
      <c r="I28" s="17">
        <v>1</v>
      </c>
      <c r="J28" s="17"/>
      <c r="K28" s="17"/>
      <c r="L28" s="17"/>
      <c r="M28" s="16">
        <f t="shared" si="0"/>
        <v>20</v>
      </c>
      <c r="O28" s="27" t="s">
        <v>98</v>
      </c>
      <c r="P28" s="34" t="s">
        <v>52</v>
      </c>
      <c r="Q28" s="29">
        <v>8</v>
      </c>
      <c r="R28" s="26"/>
      <c r="U28" s="20"/>
      <c r="V28" s="20"/>
      <c r="W28" s="21"/>
    </row>
    <row r="29" spans="1:23" ht="15">
      <c r="A29" s="10" t="s">
        <v>59</v>
      </c>
      <c r="B29" s="17"/>
      <c r="C29" s="17"/>
      <c r="D29" s="17"/>
      <c r="E29" s="17">
        <v>5</v>
      </c>
      <c r="F29" s="17"/>
      <c r="G29" s="17"/>
      <c r="H29" s="17"/>
      <c r="I29" s="17"/>
      <c r="J29" s="17"/>
      <c r="K29" s="17"/>
      <c r="L29" s="17"/>
      <c r="M29" s="16">
        <f t="shared" si="0"/>
        <v>5</v>
      </c>
      <c r="O29" s="27" t="s">
        <v>99</v>
      </c>
      <c r="P29" s="34" t="s">
        <v>65</v>
      </c>
      <c r="Q29" s="29">
        <v>6</v>
      </c>
      <c r="R29" s="26"/>
      <c r="U29" s="20"/>
      <c r="V29" s="20"/>
      <c r="W29" s="21"/>
    </row>
    <row r="30" spans="1:23" ht="15">
      <c r="A30" s="10" t="s">
        <v>86</v>
      </c>
      <c r="B30" s="17"/>
      <c r="C30" s="17"/>
      <c r="D30" s="17"/>
      <c r="E30" s="17"/>
      <c r="F30" s="17"/>
      <c r="G30" s="17"/>
      <c r="H30" s="17">
        <v>1</v>
      </c>
      <c r="I30" s="17"/>
      <c r="J30" s="17">
        <v>1</v>
      </c>
      <c r="K30" s="17"/>
      <c r="L30" s="17"/>
      <c r="M30" s="16">
        <f t="shared" si="0"/>
        <v>2</v>
      </c>
      <c r="P30" s="34" t="s">
        <v>19</v>
      </c>
      <c r="Q30" s="29">
        <v>6</v>
      </c>
      <c r="R30" s="26"/>
      <c r="U30" s="20"/>
      <c r="V30" s="20"/>
      <c r="W30" s="21"/>
    </row>
    <row r="31" spans="1:23" ht="15">
      <c r="A31" s="10" t="s">
        <v>24</v>
      </c>
      <c r="B31" s="16">
        <v>22</v>
      </c>
      <c r="C31" s="16">
        <v>7</v>
      </c>
      <c r="D31" s="17"/>
      <c r="E31" s="16">
        <v>7</v>
      </c>
      <c r="F31" s="16"/>
      <c r="G31" s="16">
        <v>11</v>
      </c>
      <c r="H31" s="16"/>
      <c r="I31" s="16"/>
      <c r="J31" s="16"/>
      <c r="K31" s="16"/>
      <c r="L31" s="16"/>
      <c r="M31" s="16">
        <f t="shared" si="0"/>
        <v>47</v>
      </c>
      <c r="P31" s="34" t="s">
        <v>55</v>
      </c>
      <c r="Q31" s="29">
        <v>6</v>
      </c>
      <c r="R31" s="26"/>
      <c r="U31" s="20"/>
      <c r="V31" s="20"/>
      <c r="W31" s="21"/>
    </row>
    <row r="32" spans="1:23" ht="15">
      <c r="A32" s="10" t="s">
        <v>31</v>
      </c>
      <c r="B32" s="17">
        <v>6</v>
      </c>
      <c r="C32" s="17">
        <v>1</v>
      </c>
      <c r="D32" s="17">
        <v>7</v>
      </c>
      <c r="E32" s="17">
        <v>11</v>
      </c>
      <c r="F32" s="17"/>
      <c r="G32" s="17">
        <v>1</v>
      </c>
      <c r="H32" s="17">
        <v>11</v>
      </c>
      <c r="I32" s="17"/>
      <c r="J32" s="17"/>
      <c r="K32" s="17"/>
      <c r="L32" s="17"/>
      <c r="M32" s="16">
        <f t="shared" si="0"/>
        <v>37</v>
      </c>
      <c r="P32" s="34" t="s">
        <v>36</v>
      </c>
      <c r="Q32" s="29">
        <v>6</v>
      </c>
      <c r="R32" s="26"/>
      <c r="U32" s="20"/>
      <c r="V32" s="20"/>
      <c r="W32" s="21"/>
    </row>
    <row r="33" spans="1:23" ht="15">
      <c r="A33" s="10" t="s">
        <v>56</v>
      </c>
      <c r="B33" s="17"/>
      <c r="C33" s="17"/>
      <c r="D33" s="17">
        <v>1</v>
      </c>
      <c r="E33" s="17"/>
      <c r="F33" s="17"/>
      <c r="G33" s="17"/>
      <c r="H33" s="17">
        <v>9</v>
      </c>
      <c r="I33" s="17"/>
      <c r="J33" s="17"/>
      <c r="K33" s="17"/>
      <c r="L33" s="17"/>
      <c r="M33" s="16">
        <f t="shared" si="0"/>
        <v>10</v>
      </c>
      <c r="O33" s="27" t="s">
        <v>100</v>
      </c>
      <c r="P33" s="34" t="s">
        <v>53</v>
      </c>
      <c r="Q33" s="29">
        <v>5</v>
      </c>
      <c r="R33" s="26"/>
      <c r="U33" s="20"/>
      <c r="V33" s="20"/>
      <c r="W33" s="21"/>
    </row>
    <row r="34" spans="1:23" ht="15">
      <c r="A34" s="10" t="s">
        <v>52</v>
      </c>
      <c r="B34" s="17"/>
      <c r="C34" s="17"/>
      <c r="D34" s="17">
        <v>5</v>
      </c>
      <c r="E34" s="17"/>
      <c r="F34" s="17">
        <v>2</v>
      </c>
      <c r="G34" s="17">
        <v>1</v>
      </c>
      <c r="H34" s="17"/>
      <c r="I34" s="17"/>
      <c r="J34" s="17"/>
      <c r="K34" s="17"/>
      <c r="L34" s="17"/>
      <c r="M34" s="16">
        <f t="shared" si="0"/>
        <v>8</v>
      </c>
      <c r="P34" s="34" t="s">
        <v>33</v>
      </c>
      <c r="Q34" s="29">
        <v>5</v>
      </c>
      <c r="R34" s="26"/>
      <c r="U34" s="20"/>
      <c r="V34" s="20"/>
      <c r="W34" s="21"/>
    </row>
    <row r="35" spans="1:23" ht="15">
      <c r="A35" s="10" t="s">
        <v>63</v>
      </c>
      <c r="B35" s="17"/>
      <c r="C35" s="17"/>
      <c r="D35" s="17"/>
      <c r="E35" s="17"/>
      <c r="F35" s="17">
        <v>2</v>
      </c>
      <c r="G35" s="17"/>
      <c r="H35" s="17"/>
      <c r="I35" s="17"/>
      <c r="J35" s="17"/>
      <c r="K35" s="17"/>
      <c r="L35" s="17"/>
      <c r="M35" s="16">
        <f t="shared" si="0"/>
        <v>2</v>
      </c>
      <c r="P35" s="34" t="s">
        <v>75</v>
      </c>
      <c r="Q35" s="29">
        <v>5</v>
      </c>
      <c r="R35" s="26"/>
      <c r="U35" s="20"/>
      <c r="V35" s="20"/>
      <c r="W35" s="21"/>
    </row>
    <row r="36" spans="1:23" ht="15">
      <c r="A36" s="10" t="s">
        <v>60</v>
      </c>
      <c r="B36" s="17"/>
      <c r="C36" s="17"/>
      <c r="D36" s="17"/>
      <c r="E36" s="17"/>
      <c r="F36" s="17">
        <v>32</v>
      </c>
      <c r="G36" s="17"/>
      <c r="H36" s="17">
        <v>7</v>
      </c>
      <c r="I36" s="17">
        <v>11</v>
      </c>
      <c r="J36" s="17">
        <v>16</v>
      </c>
      <c r="K36" s="17"/>
      <c r="L36" s="17"/>
      <c r="M36" s="16">
        <f t="shared" si="0"/>
        <v>66</v>
      </c>
      <c r="P36" s="34" t="s">
        <v>59</v>
      </c>
      <c r="Q36" s="29">
        <v>5</v>
      </c>
      <c r="R36" s="26"/>
      <c r="U36" s="20"/>
      <c r="V36" s="20"/>
      <c r="W36" s="21"/>
    </row>
    <row r="37" spans="1:23" ht="15">
      <c r="A37" s="10" t="s">
        <v>33</v>
      </c>
      <c r="B37" s="17">
        <v>2</v>
      </c>
      <c r="C37" s="17">
        <v>1</v>
      </c>
      <c r="D37" s="17">
        <v>1</v>
      </c>
      <c r="E37" s="17">
        <v>1</v>
      </c>
      <c r="F37" s="17"/>
      <c r="G37" s="17"/>
      <c r="H37" s="17"/>
      <c r="I37" s="17"/>
      <c r="J37" s="17"/>
      <c r="K37" s="18"/>
      <c r="L37" s="17"/>
      <c r="M37" s="16">
        <f t="shared" si="0"/>
        <v>5</v>
      </c>
      <c r="P37" s="34" t="s">
        <v>64</v>
      </c>
      <c r="Q37" s="29">
        <v>5</v>
      </c>
      <c r="R37" s="26"/>
      <c r="U37" s="20"/>
      <c r="V37" s="20"/>
      <c r="W37" s="21"/>
    </row>
    <row r="38" spans="1:23" ht="15">
      <c r="A38" s="10" t="s">
        <v>55</v>
      </c>
      <c r="B38" s="17"/>
      <c r="C38" s="17"/>
      <c r="D38" s="17">
        <v>1</v>
      </c>
      <c r="E38" s="17">
        <v>2</v>
      </c>
      <c r="F38" s="17">
        <v>2</v>
      </c>
      <c r="G38" s="17"/>
      <c r="H38" s="17"/>
      <c r="I38" s="17">
        <v>1</v>
      </c>
      <c r="J38" s="17"/>
      <c r="K38" s="18"/>
      <c r="L38" s="17"/>
      <c r="M38" s="16">
        <f t="shared" si="0"/>
        <v>6</v>
      </c>
      <c r="O38" s="27" t="s">
        <v>101</v>
      </c>
      <c r="P38" s="34" t="s">
        <v>41</v>
      </c>
      <c r="Q38" s="29">
        <v>4</v>
      </c>
      <c r="R38" s="26"/>
      <c r="U38" s="20"/>
      <c r="V38" s="20"/>
      <c r="W38" s="21"/>
    </row>
    <row r="39" spans="1:23" ht="15">
      <c r="A39" s="10" t="s">
        <v>7</v>
      </c>
      <c r="B39" s="16"/>
      <c r="C39" s="16">
        <v>16</v>
      </c>
      <c r="D39" s="17"/>
      <c r="E39" s="16"/>
      <c r="F39" s="16"/>
      <c r="G39" s="16">
        <v>9</v>
      </c>
      <c r="H39" s="16"/>
      <c r="I39" s="16">
        <v>5</v>
      </c>
      <c r="J39" s="16"/>
      <c r="K39" s="16"/>
      <c r="L39" s="16"/>
      <c r="M39" s="16">
        <f t="shared" si="0"/>
        <v>30</v>
      </c>
      <c r="O39" s="27" t="s">
        <v>102</v>
      </c>
      <c r="P39" s="34" t="s">
        <v>82</v>
      </c>
      <c r="Q39" s="29">
        <v>3</v>
      </c>
      <c r="R39" s="26"/>
      <c r="U39" s="20"/>
      <c r="V39" s="20"/>
      <c r="W39" s="21"/>
    </row>
    <row r="40" spans="1:23" ht="15">
      <c r="A40" s="10" t="s">
        <v>36</v>
      </c>
      <c r="B40" s="16">
        <v>2</v>
      </c>
      <c r="C40" s="16">
        <v>1</v>
      </c>
      <c r="D40" s="17"/>
      <c r="E40" s="16"/>
      <c r="F40" s="16"/>
      <c r="G40" s="16">
        <v>1</v>
      </c>
      <c r="H40" s="16">
        <v>1</v>
      </c>
      <c r="I40" s="16"/>
      <c r="J40" s="16">
        <v>1</v>
      </c>
      <c r="K40" s="16"/>
      <c r="L40" s="16"/>
      <c r="M40" s="16">
        <f t="shared" si="0"/>
        <v>6</v>
      </c>
      <c r="P40" s="34" t="s">
        <v>81</v>
      </c>
      <c r="Q40" s="29">
        <v>3</v>
      </c>
      <c r="R40" s="26"/>
      <c r="U40" s="20"/>
      <c r="V40" s="20"/>
      <c r="W40" s="21"/>
    </row>
    <row r="41" spans="1:23" ht="15">
      <c r="A41" s="10" t="s">
        <v>26</v>
      </c>
      <c r="B41" s="17">
        <v>2</v>
      </c>
      <c r="C41" s="17">
        <v>2</v>
      </c>
      <c r="D41" s="17"/>
      <c r="E41" s="17"/>
      <c r="F41" s="17">
        <v>2</v>
      </c>
      <c r="G41" s="17">
        <v>1</v>
      </c>
      <c r="H41" s="17">
        <v>1</v>
      </c>
      <c r="I41" s="17">
        <v>1</v>
      </c>
      <c r="J41" s="17"/>
      <c r="K41" s="17"/>
      <c r="L41" s="17"/>
      <c r="M41" s="16">
        <f t="shared" si="0"/>
        <v>9</v>
      </c>
      <c r="O41" s="27" t="s">
        <v>103</v>
      </c>
      <c r="P41" s="34" t="s">
        <v>86</v>
      </c>
      <c r="Q41" s="29">
        <v>2</v>
      </c>
      <c r="R41" s="26"/>
      <c r="U41" s="20"/>
      <c r="V41" s="20"/>
      <c r="W41" s="21"/>
    </row>
    <row r="42" spans="1:23" ht="15">
      <c r="A42" s="10" t="s">
        <v>37</v>
      </c>
      <c r="B42" s="16"/>
      <c r="C42" s="16">
        <v>1</v>
      </c>
      <c r="D42" s="17"/>
      <c r="E42" s="16"/>
      <c r="F42" s="16"/>
      <c r="G42" s="16"/>
      <c r="H42" s="16"/>
      <c r="I42" s="16"/>
      <c r="J42" s="16"/>
      <c r="K42" s="16"/>
      <c r="L42" s="16"/>
      <c r="M42" s="16">
        <f t="shared" si="0"/>
        <v>1</v>
      </c>
      <c r="P42" s="34" t="s">
        <v>38</v>
      </c>
      <c r="Q42" s="29">
        <v>2</v>
      </c>
      <c r="R42" s="26"/>
      <c r="U42" s="20"/>
      <c r="V42" s="20"/>
      <c r="W42" s="21"/>
    </row>
    <row r="43" spans="1:21" ht="15">
      <c r="A43" s="10" t="s">
        <v>2</v>
      </c>
      <c r="B43" s="17"/>
      <c r="C43" s="17">
        <v>3</v>
      </c>
      <c r="D43" s="17"/>
      <c r="E43" s="17"/>
      <c r="F43" s="17"/>
      <c r="G43" s="17"/>
      <c r="H43" s="17"/>
      <c r="I43" s="17"/>
      <c r="J43" s="17">
        <v>21</v>
      </c>
      <c r="K43" s="17"/>
      <c r="L43" s="17"/>
      <c r="M43" s="16">
        <f t="shared" si="0"/>
        <v>24</v>
      </c>
      <c r="P43" s="34" t="s">
        <v>84</v>
      </c>
      <c r="Q43" s="29">
        <v>2</v>
      </c>
      <c r="R43" s="26"/>
      <c r="U43" s="7"/>
    </row>
    <row r="44" spans="1:21" ht="15">
      <c r="A44" s="10" t="s">
        <v>62</v>
      </c>
      <c r="B44" s="17"/>
      <c r="C44" s="17"/>
      <c r="D44" s="17"/>
      <c r="E44" s="17"/>
      <c r="F44" s="17">
        <v>2</v>
      </c>
      <c r="G44" s="17"/>
      <c r="H44" s="17"/>
      <c r="I44" s="17"/>
      <c r="J44" s="17"/>
      <c r="K44" s="17"/>
      <c r="L44" s="17"/>
      <c r="M44" s="16">
        <f t="shared" si="0"/>
        <v>2</v>
      </c>
      <c r="P44" s="34" t="s">
        <v>66</v>
      </c>
      <c r="Q44" s="29">
        <v>2</v>
      </c>
      <c r="R44" s="26"/>
      <c r="U44" s="7"/>
    </row>
    <row r="45" spans="1:21" ht="15">
      <c r="A45" s="10" t="s">
        <v>23</v>
      </c>
      <c r="B45" s="17">
        <v>10</v>
      </c>
      <c r="C45" s="17">
        <v>1</v>
      </c>
      <c r="D45" s="17">
        <v>1</v>
      </c>
      <c r="E45" s="17"/>
      <c r="F45" s="17">
        <v>2</v>
      </c>
      <c r="G45" s="17">
        <v>1</v>
      </c>
      <c r="H45" s="17">
        <v>3</v>
      </c>
      <c r="I45" s="17">
        <v>7</v>
      </c>
      <c r="J45" s="17"/>
      <c r="K45" s="17"/>
      <c r="L45" s="17"/>
      <c r="M45" s="16">
        <f t="shared" si="0"/>
        <v>25</v>
      </c>
      <c r="P45" s="34" t="s">
        <v>62</v>
      </c>
      <c r="Q45" s="29">
        <v>2</v>
      </c>
      <c r="R45" s="26"/>
      <c r="U45" s="7"/>
    </row>
    <row r="46" spans="1:21" ht="15">
      <c r="A46" s="10" t="s">
        <v>83</v>
      </c>
      <c r="B46" s="17"/>
      <c r="C46" s="17"/>
      <c r="D46" s="17"/>
      <c r="E46" s="17"/>
      <c r="F46" s="17"/>
      <c r="G46" s="17">
        <v>1</v>
      </c>
      <c r="H46" s="17"/>
      <c r="I46" s="17"/>
      <c r="J46" s="17"/>
      <c r="K46" s="17"/>
      <c r="L46" s="17"/>
      <c r="M46" s="16">
        <f t="shared" si="0"/>
        <v>1</v>
      </c>
      <c r="P46" s="34" t="s">
        <v>63</v>
      </c>
      <c r="Q46" s="29">
        <v>2</v>
      </c>
      <c r="R46" s="26"/>
      <c r="U46" s="7"/>
    </row>
    <row r="47" spans="1:21" ht="15">
      <c r="A47" s="10" t="s">
        <v>84</v>
      </c>
      <c r="B47" s="17"/>
      <c r="C47" s="17"/>
      <c r="D47" s="17"/>
      <c r="E47" s="17"/>
      <c r="F47" s="17"/>
      <c r="G47" s="17">
        <v>1</v>
      </c>
      <c r="H47" s="17">
        <v>1</v>
      </c>
      <c r="I47" s="17"/>
      <c r="J47" s="17"/>
      <c r="K47" s="17"/>
      <c r="L47" s="17"/>
      <c r="M47" s="16">
        <f t="shared" si="0"/>
        <v>2</v>
      </c>
      <c r="P47" s="34" t="s">
        <v>43</v>
      </c>
      <c r="Q47" s="29">
        <v>2</v>
      </c>
      <c r="R47" s="26"/>
      <c r="U47" s="7"/>
    </row>
    <row r="48" spans="1:21" ht="15">
      <c r="A48" s="10" t="s">
        <v>43</v>
      </c>
      <c r="B48" s="16"/>
      <c r="C48" s="16">
        <v>1</v>
      </c>
      <c r="D48" s="17">
        <v>1</v>
      </c>
      <c r="E48" s="16"/>
      <c r="F48" s="16"/>
      <c r="G48" s="16"/>
      <c r="H48" s="16"/>
      <c r="I48" s="16"/>
      <c r="J48" s="16"/>
      <c r="K48" s="16"/>
      <c r="L48" s="16"/>
      <c r="M48" s="16">
        <f t="shared" si="0"/>
        <v>2</v>
      </c>
      <c r="O48" s="27" t="s">
        <v>104</v>
      </c>
      <c r="P48" s="34" t="s">
        <v>78</v>
      </c>
      <c r="Q48" s="29">
        <v>1</v>
      </c>
      <c r="R48" s="26"/>
      <c r="U48" s="7"/>
    </row>
    <row r="49" spans="1:21" ht="15">
      <c r="A49" s="10" t="s">
        <v>35</v>
      </c>
      <c r="B49" s="17">
        <v>42</v>
      </c>
      <c r="C49" s="17"/>
      <c r="D49" s="17"/>
      <c r="E49" s="17"/>
      <c r="F49" s="17"/>
      <c r="G49" s="17"/>
      <c r="H49" s="17"/>
      <c r="I49" s="17">
        <v>21</v>
      </c>
      <c r="J49" s="17"/>
      <c r="K49" s="18"/>
      <c r="L49" s="17"/>
      <c r="M49" s="16">
        <f t="shared" si="0"/>
        <v>63</v>
      </c>
      <c r="P49" s="34" t="s">
        <v>37</v>
      </c>
      <c r="Q49" s="29">
        <v>1</v>
      </c>
      <c r="R49" s="26"/>
      <c r="U49" s="15"/>
    </row>
    <row r="50" spans="1:21" ht="15">
      <c r="A50" s="10" t="s">
        <v>76</v>
      </c>
      <c r="B50" s="18"/>
      <c r="C50" s="18">
        <v>5</v>
      </c>
      <c r="D50" s="17">
        <v>9</v>
      </c>
      <c r="E50" s="18"/>
      <c r="F50" s="18">
        <v>4</v>
      </c>
      <c r="G50" s="18">
        <v>2</v>
      </c>
      <c r="H50" s="18"/>
      <c r="I50" s="18">
        <v>9</v>
      </c>
      <c r="J50" s="18"/>
      <c r="K50" s="18"/>
      <c r="L50" s="18"/>
      <c r="M50" s="16">
        <f t="shared" si="0"/>
        <v>29</v>
      </c>
      <c r="P50" s="34" t="s">
        <v>83</v>
      </c>
      <c r="Q50" s="29">
        <v>1</v>
      </c>
      <c r="R50" s="26"/>
      <c r="U50" s="15"/>
    </row>
    <row r="51" spans="1:21" ht="15">
      <c r="A51" s="10" t="s">
        <v>61</v>
      </c>
      <c r="B51" s="17"/>
      <c r="C51" s="17"/>
      <c r="D51" s="17"/>
      <c r="E51" s="17"/>
      <c r="F51" s="17">
        <v>18</v>
      </c>
      <c r="G51" s="17"/>
      <c r="H51" s="17"/>
      <c r="I51" s="17"/>
      <c r="J51" s="17"/>
      <c r="K51" s="17"/>
      <c r="L51" s="17"/>
      <c r="M51" s="16">
        <f t="shared" si="0"/>
        <v>18</v>
      </c>
      <c r="P51" s="34" t="s">
        <v>80</v>
      </c>
      <c r="Q51" s="29">
        <v>1</v>
      </c>
      <c r="R51" s="26"/>
      <c r="U51" s="15"/>
    </row>
    <row r="52" spans="2:21" ht="15">
      <c r="B52" s="16"/>
      <c r="C52" s="16"/>
      <c r="D52" s="17"/>
      <c r="E52" s="16"/>
      <c r="F52" s="16"/>
      <c r="G52" s="16"/>
      <c r="H52" s="16"/>
      <c r="I52" s="16"/>
      <c r="J52" s="16"/>
      <c r="K52" s="16"/>
      <c r="L52" s="16"/>
      <c r="M52" s="16"/>
      <c r="P52" s="34" t="s">
        <v>79</v>
      </c>
      <c r="Q52" s="29">
        <v>1</v>
      </c>
      <c r="R52" s="26"/>
      <c r="U52" s="15"/>
    </row>
    <row r="53" spans="2:21" ht="15">
      <c r="B53" s="16"/>
      <c r="C53" s="16"/>
      <c r="D53" s="17"/>
      <c r="E53" s="16"/>
      <c r="F53" s="16"/>
      <c r="G53" s="16"/>
      <c r="H53" s="16"/>
      <c r="I53" s="16"/>
      <c r="J53" s="16"/>
      <c r="K53" s="16"/>
      <c r="L53" s="16"/>
      <c r="M53" s="16"/>
      <c r="P53" s="34" t="s">
        <v>42</v>
      </c>
      <c r="Q53" s="29">
        <v>1</v>
      </c>
      <c r="R53" s="26"/>
      <c r="U53" s="15"/>
    </row>
    <row r="54" spans="2:21" ht="15"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6"/>
      <c r="P54" s="34" t="s">
        <v>39</v>
      </c>
      <c r="Q54" s="29">
        <v>1</v>
      </c>
      <c r="R54" s="5"/>
      <c r="U54" s="15"/>
    </row>
    <row r="55" spans="2:21" ht="15">
      <c r="B55" s="16"/>
      <c r="C55" s="16"/>
      <c r="D55" s="17"/>
      <c r="E55" s="16"/>
      <c r="F55" s="16"/>
      <c r="G55" s="16"/>
      <c r="H55" s="16"/>
      <c r="I55" s="16"/>
      <c r="J55" s="16"/>
      <c r="K55" s="16"/>
      <c r="L55" s="16"/>
      <c r="M55" s="16"/>
      <c r="P55" s="34" t="s">
        <v>25</v>
      </c>
      <c r="Q55" s="29"/>
      <c r="R55" s="5"/>
      <c r="U55" s="15"/>
    </row>
    <row r="56" spans="2:18" ht="15"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P56" s="28" t="s">
        <v>4</v>
      </c>
      <c r="Q56" s="33">
        <v>908</v>
      </c>
      <c r="R56" s="5"/>
    </row>
    <row r="57" spans="2:18" ht="12.75"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P57"/>
      <c r="Q57"/>
      <c r="R57" s="5"/>
    </row>
    <row r="58" spans="2:18" ht="12.75"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P58"/>
      <c r="Q58"/>
      <c r="R58" s="5"/>
    </row>
    <row r="59" spans="2:18" ht="12.75"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P59"/>
      <c r="Q59"/>
      <c r="R59" s="6"/>
    </row>
    <row r="60" spans="2:18" ht="12.75"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P60"/>
      <c r="Q60"/>
      <c r="R60" s="5"/>
    </row>
    <row r="61" spans="2:18" ht="12.75"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6"/>
      <c r="P61"/>
      <c r="Q61"/>
      <c r="R61" s="5"/>
    </row>
    <row r="62" spans="2:18" ht="12.75"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P62"/>
      <c r="Q62"/>
      <c r="R62" s="5"/>
    </row>
    <row r="63" spans="2:18" ht="12.75"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6"/>
      <c r="P63"/>
      <c r="Q63"/>
      <c r="R63" s="5"/>
    </row>
    <row r="64" spans="2:18" ht="12.75"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6"/>
      <c r="P64"/>
      <c r="Q64"/>
      <c r="R64" s="5"/>
    </row>
    <row r="65" spans="2:18" ht="12.75"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P65"/>
      <c r="Q65"/>
      <c r="R65" s="5"/>
    </row>
    <row r="66" spans="2:18" ht="12.75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6"/>
      <c r="P66"/>
      <c r="Q66"/>
      <c r="R66" s="5"/>
    </row>
    <row r="67" spans="2:18" ht="12.75"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P67"/>
      <c r="Q67"/>
      <c r="R67" s="5"/>
    </row>
    <row r="68" spans="2:18" ht="12.75">
      <c r="B68" s="18"/>
      <c r="C68" s="18"/>
      <c r="D68" s="18"/>
      <c r="E68" s="18"/>
      <c r="F68" s="18"/>
      <c r="G68" s="17"/>
      <c r="H68" s="17"/>
      <c r="I68" s="17"/>
      <c r="J68" s="17"/>
      <c r="K68" s="17"/>
      <c r="L68" s="17"/>
      <c r="M68" s="16"/>
      <c r="P68"/>
      <c r="Q68"/>
      <c r="R68" s="6"/>
    </row>
    <row r="69" spans="2:18" ht="12.75"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P69"/>
      <c r="Q69"/>
      <c r="R69" s="6"/>
    </row>
    <row r="70" spans="2:18" ht="12.75"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P70"/>
      <c r="Q70"/>
      <c r="R70" s="6"/>
    </row>
    <row r="71" spans="2:18" ht="12.75"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P71"/>
      <c r="Q71"/>
      <c r="R71" s="6"/>
    </row>
    <row r="72" spans="2:18" ht="12.75"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P72"/>
      <c r="Q72"/>
      <c r="R72" s="6"/>
    </row>
    <row r="73" spans="2:18" ht="12.75"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6"/>
      <c r="P73"/>
      <c r="Q73"/>
      <c r="R73" s="5"/>
    </row>
    <row r="74" spans="2:18" ht="12.75"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P74"/>
      <c r="Q74"/>
      <c r="R74" s="5"/>
    </row>
    <row r="75" spans="2:18" ht="12.75"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P75"/>
      <c r="Q75"/>
      <c r="R75" s="5"/>
    </row>
    <row r="76" spans="2:18" ht="12.75"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P76"/>
      <c r="Q76"/>
      <c r="R76" s="5"/>
    </row>
    <row r="77" spans="2:18" ht="12.75"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6"/>
      <c r="P77"/>
      <c r="Q77"/>
      <c r="R77" s="5"/>
    </row>
    <row r="78" spans="2:18" ht="12.75"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6"/>
      <c r="P78"/>
      <c r="Q78"/>
      <c r="R78" s="5"/>
    </row>
    <row r="79" spans="2:18" ht="12.75"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6"/>
      <c r="P79"/>
      <c r="Q79"/>
      <c r="R79" s="5"/>
    </row>
    <row r="80" spans="2:18" ht="12.75"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6"/>
      <c r="P80"/>
      <c r="Q80"/>
      <c r="R80" s="5"/>
    </row>
    <row r="81" spans="2:18" ht="12.75"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P81"/>
      <c r="Q81"/>
      <c r="R81" s="5"/>
    </row>
    <row r="82" spans="2:18" ht="12.75"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6"/>
      <c r="P82"/>
      <c r="Q82"/>
      <c r="R82" s="5"/>
    </row>
    <row r="83" spans="2:18" ht="12.75"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P83"/>
      <c r="Q83"/>
      <c r="R83" s="6"/>
    </row>
    <row r="84" spans="2:18" ht="12.75"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P84"/>
      <c r="Q84"/>
      <c r="R84" s="6"/>
    </row>
    <row r="85" spans="2:18" ht="12.75"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6"/>
      <c r="P85"/>
      <c r="Q85"/>
      <c r="R85" s="6"/>
    </row>
    <row r="86" spans="2:18" ht="12.75"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6"/>
      <c r="P86"/>
      <c r="Q86"/>
      <c r="R86" s="6"/>
    </row>
    <row r="87" spans="2:18" ht="12.75"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P87"/>
      <c r="Q87"/>
      <c r="R87" s="6"/>
    </row>
    <row r="88" spans="2:18" ht="12.75"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P88"/>
      <c r="Q88"/>
      <c r="R88" s="6"/>
    </row>
    <row r="89" spans="2:18" ht="12.75"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6"/>
      <c r="P89"/>
      <c r="Q89"/>
      <c r="R89" s="5"/>
    </row>
    <row r="90" spans="2:18" ht="12.75"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P90"/>
      <c r="Q90"/>
      <c r="R90" s="5"/>
    </row>
    <row r="91" spans="2:17" ht="12.75"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P91"/>
      <c r="Q91"/>
    </row>
    <row r="92" spans="2:17" ht="12.75">
      <c r="B92" s="17"/>
      <c r="C92" s="17"/>
      <c r="D92" s="17"/>
      <c r="E92" s="17"/>
      <c r="F92" s="17"/>
      <c r="G92" s="17"/>
      <c r="H92" s="17"/>
      <c r="I92" s="17"/>
      <c r="J92" s="17"/>
      <c r="K92" s="18"/>
      <c r="L92" s="17"/>
      <c r="M92" s="16"/>
      <c r="P92"/>
      <c r="Q92"/>
    </row>
    <row r="93" spans="2:17" ht="12.75"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P93"/>
      <c r="Q93"/>
    </row>
    <row r="94" spans="2:17" ht="12.75"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P94"/>
      <c r="Q94"/>
    </row>
    <row r="95" spans="2:17" ht="12.75"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P95"/>
      <c r="Q95"/>
    </row>
    <row r="96" spans="2:17" ht="12.75"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6"/>
      <c r="P96"/>
      <c r="Q96"/>
    </row>
    <row r="97" spans="2:17" ht="12.75">
      <c r="B97" s="18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6"/>
      <c r="P97"/>
      <c r="Q97"/>
    </row>
    <row r="98" spans="2:17" ht="12.75"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6"/>
      <c r="P98"/>
      <c r="Q98"/>
    </row>
    <row r="99" spans="2:17" ht="12.75"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P99"/>
      <c r="Q99"/>
    </row>
    <row r="100" spans="2:17" ht="12.75"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P100"/>
      <c r="Q100"/>
    </row>
    <row r="101" spans="2:17" ht="12.75"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P101"/>
      <c r="Q101"/>
    </row>
    <row r="102" spans="2:17" ht="12.75"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P102"/>
      <c r="Q102"/>
    </row>
    <row r="103" spans="2:17" ht="12.75">
      <c r="B103" s="17"/>
      <c r="C103" s="17"/>
      <c r="D103" s="17"/>
      <c r="E103" s="17"/>
      <c r="F103" s="17"/>
      <c r="G103" s="17"/>
      <c r="H103" s="17"/>
      <c r="I103" s="17"/>
      <c r="J103" s="17"/>
      <c r="K103" s="18"/>
      <c r="L103" s="17"/>
      <c r="M103" s="16"/>
      <c r="P103"/>
      <c r="Q103"/>
    </row>
    <row r="104" spans="2:17" ht="12.75"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6"/>
      <c r="P104"/>
      <c r="Q104"/>
    </row>
    <row r="105" spans="2:17" ht="12.75"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P105"/>
      <c r="Q105"/>
    </row>
    <row r="106" spans="2:17" ht="12.75">
      <c r="B106" s="17"/>
      <c r="C106" s="17"/>
      <c r="D106" s="17"/>
      <c r="E106" s="17"/>
      <c r="F106" s="17"/>
      <c r="G106" s="17"/>
      <c r="H106" s="17"/>
      <c r="I106" s="17"/>
      <c r="J106" s="17"/>
      <c r="K106" s="18"/>
      <c r="L106" s="17"/>
      <c r="M106" s="16"/>
      <c r="P106"/>
      <c r="Q106"/>
    </row>
    <row r="107" spans="2:17" ht="12.75"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6"/>
      <c r="P107"/>
      <c r="Q107"/>
    </row>
    <row r="108" spans="2:17" ht="12.75"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P108"/>
      <c r="Q108"/>
    </row>
    <row r="109" spans="2:17" ht="12.75"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6"/>
      <c r="P109"/>
      <c r="Q109"/>
    </row>
    <row r="110" spans="2:17" ht="12.75"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P110"/>
      <c r="Q110"/>
    </row>
    <row r="111" spans="2:17" ht="12.75"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P111"/>
      <c r="Q111"/>
    </row>
    <row r="112" spans="2:17" ht="12.75"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P112"/>
      <c r="Q112"/>
    </row>
    <row r="113" spans="2:17" ht="12.75"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P113"/>
      <c r="Q113"/>
    </row>
    <row r="114" spans="2:17" ht="12.75"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P114"/>
      <c r="Q114"/>
    </row>
    <row r="115" spans="2:17" ht="12.75"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P115"/>
      <c r="Q115"/>
    </row>
    <row r="116" spans="2:17" ht="12.75"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6"/>
      <c r="P116"/>
      <c r="Q116"/>
    </row>
    <row r="117" spans="2:17" ht="12.75"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P117"/>
      <c r="Q117"/>
    </row>
    <row r="118" spans="2:17" ht="12.75"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P118"/>
      <c r="Q118"/>
    </row>
    <row r="119" spans="2:17" ht="13.5" thickBot="1"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6"/>
      <c r="P119"/>
      <c r="Q119"/>
    </row>
    <row r="120" spans="2:17" ht="13.5" thickBot="1"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6"/>
      <c r="P120"/>
      <c r="Q120"/>
    </row>
    <row r="121" spans="2:17" ht="12.75"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P121"/>
      <c r="Q121"/>
    </row>
    <row r="122" spans="2:17" ht="12.75"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6"/>
      <c r="P122"/>
      <c r="Q122"/>
    </row>
    <row r="123" spans="2:17" ht="12.75"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6"/>
      <c r="P123"/>
      <c r="Q123"/>
    </row>
    <row r="124" spans="2:17" ht="12.75"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6"/>
      <c r="P124"/>
      <c r="Q124"/>
    </row>
    <row r="125" spans="2:17" ht="12.75"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6"/>
      <c r="P125"/>
      <c r="Q125"/>
    </row>
    <row r="126" spans="2:17" ht="12.75"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6"/>
      <c r="P126"/>
      <c r="Q126"/>
    </row>
    <row r="127" spans="2:17" ht="12.75"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6"/>
      <c r="P127"/>
      <c r="Q127"/>
    </row>
    <row r="128" spans="2:17" ht="12.75"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6"/>
      <c r="P128"/>
      <c r="Q128"/>
    </row>
    <row r="129" spans="2:21" ht="12.75"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6"/>
      <c r="P129"/>
      <c r="Q129"/>
      <c r="U129" s="7"/>
    </row>
    <row r="130" spans="2:21" ht="12.75"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6"/>
      <c r="P130"/>
      <c r="Q130"/>
      <c r="U130" s="7"/>
    </row>
    <row r="131" spans="2:21" ht="12.75"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6"/>
      <c r="P131"/>
      <c r="Q131"/>
      <c r="U131" s="7"/>
    </row>
    <row r="132" spans="2:21" ht="12.75"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6"/>
      <c r="P132"/>
      <c r="Q132"/>
      <c r="U132" s="7"/>
    </row>
    <row r="133" spans="2:21" ht="12.75"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6"/>
      <c r="P133"/>
      <c r="Q133"/>
      <c r="U133" s="7"/>
    </row>
    <row r="134" spans="2:21" ht="12.75"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6"/>
      <c r="P134"/>
      <c r="Q134"/>
      <c r="U134" s="7"/>
    </row>
    <row r="135" spans="2:17" ht="12.75"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6"/>
      <c r="P135"/>
      <c r="Q135"/>
    </row>
    <row r="136" spans="2:17" ht="12.75"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6"/>
      <c r="P136"/>
      <c r="Q136"/>
    </row>
    <row r="137" spans="13:17" ht="12.75">
      <c r="M137" s="16"/>
      <c r="P137"/>
      <c r="Q137"/>
    </row>
    <row r="138" spans="13:17" ht="12.75">
      <c r="M138" s="16"/>
      <c r="P138"/>
      <c r="Q138"/>
    </row>
    <row r="139" spans="10:17" ht="12.75">
      <c r="J139" s="17"/>
      <c r="M139" s="16"/>
      <c r="P139"/>
      <c r="Q139"/>
    </row>
    <row r="140" spans="10:17" ht="12.75">
      <c r="J140" s="17"/>
      <c r="M140" s="16"/>
      <c r="P140"/>
      <c r="Q140"/>
    </row>
    <row r="141" spans="13:17" ht="12.75">
      <c r="M141" s="16"/>
      <c r="P141"/>
      <c r="Q141"/>
    </row>
    <row r="142" spans="13:17" ht="12.75">
      <c r="M142" s="16"/>
      <c r="P142"/>
      <c r="Q142"/>
    </row>
    <row r="143" spans="13:17" ht="12.75">
      <c r="M143" s="16"/>
      <c r="P143"/>
      <c r="Q143"/>
    </row>
    <row r="144" spans="1:17" ht="12.75">
      <c r="A144" s="7"/>
      <c r="P144"/>
      <c r="Q144"/>
    </row>
    <row r="145" ht="12.75">
      <c r="A145" s="7"/>
    </row>
  </sheetData>
  <sheetProtection/>
  <printOptions/>
  <pageMargins left="0.24" right="0.23" top="1" bottom="1" header="0.5" footer="0.5"/>
  <pageSetup fitToHeight="1" fitToWidth="1" horizontalDpi="600" verticalDpi="600" orientation="portrait" paperSize="9" scale="56" r:id="rId1"/>
  <headerFooter alignWithMargins="0">
    <oddHeader>&amp;C&amp;"Arial,Félkövér"&amp;16HEAD Amatőr Squash verseny</oddHeader>
    <oddFooter>&amp;LIdőpont: minden vasárnap 10 órától&amp;RHelyszín: Budakalászi Sportcsarnok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B56"/>
  <sheetViews>
    <sheetView zoomScalePageLayoutView="0" workbookViewId="0" topLeftCell="A1">
      <selection activeCell="E4" sqref="E4:F57"/>
    </sheetView>
  </sheetViews>
  <sheetFormatPr defaultColWidth="9.140625" defaultRowHeight="12.75"/>
  <cols>
    <col min="1" max="1" width="18.00390625" style="0" bestFit="1" customWidth="1"/>
    <col min="2" max="2" width="7.421875" style="0" bestFit="1" customWidth="1"/>
    <col min="5" max="5" width="18.00390625" style="0" bestFit="1" customWidth="1"/>
    <col min="6" max="6" width="18.00390625" style="0" customWidth="1"/>
    <col min="7" max="7" width="7.421875" style="0" customWidth="1"/>
  </cols>
  <sheetData>
    <row r="3" spans="1:2" ht="12.75">
      <c r="A3" s="14" t="s">
        <v>6</v>
      </c>
      <c r="B3" s="24"/>
    </row>
    <row r="4" spans="1:2" ht="12.75">
      <c r="A4" s="23" t="s">
        <v>3</v>
      </c>
      <c r="B4" s="25" t="s">
        <v>44</v>
      </c>
    </row>
    <row r="5" spans="1:2" ht="15">
      <c r="A5" s="31" t="s">
        <v>34</v>
      </c>
      <c r="B5" s="29">
        <v>112</v>
      </c>
    </row>
    <row r="6" spans="1:2" ht="15.75" thickBot="1">
      <c r="A6" s="31" t="s">
        <v>54</v>
      </c>
      <c r="B6" s="29">
        <v>105</v>
      </c>
    </row>
    <row r="7" spans="1:2" ht="15.75" thickBot="1">
      <c r="A7" s="31" t="s">
        <v>60</v>
      </c>
      <c r="B7" s="29">
        <v>66</v>
      </c>
    </row>
    <row r="8" spans="1:2" ht="15.75" thickBot="1">
      <c r="A8" s="31" t="s">
        <v>35</v>
      </c>
      <c r="B8" s="29">
        <v>63</v>
      </c>
    </row>
    <row r="9" spans="1:2" ht="15.75" thickBot="1">
      <c r="A9" s="32" t="s">
        <v>1</v>
      </c>
      <c r="B9" s="30">
        <v>57</v>
      </c>
    </row>
    <row r="10" spans="1:2" ht="15">
      <c r="A10" s="31" t="s">
        <v>24</v>
      </c>
      <c r="B10" s="29">
        <v>47</v>
      </c>
    </row>
    <row r="11" spans="1:2" ht="15">
      <c r="A11" s="31" t="s">
        <v>31</v>
      </c>
      <c r="B11" s="29">
        <v>37</v>
      </c>
    </row>
    <row r="12" spans="1:2" ht="15">
      <c r="A12" s="31" t="s">
        <v>7</v>
      </c>
      <c r="B12" s="29">
        <v>30</v>
      </c>
    </row>
    <row r="13" spans="1:2" ht="15">
      <c r="A13" s="31" t="s">
        <v>76</v>
      </c>
      <c r="B13" s="29">
        <v>29</v>
      </c>
    </row>
    <row r="14" spans="1:2" ht="15">
      <c r="A14" s="31" t="s">
        <v>51</v>
      </c>
      <c r="B14" s="29">
        <v>29</v>
      </c>
    </row>
    <row r="15" spans="1:2" ht="15">
      <c r="A15" s="31" t="s">
        <v>77</v>
      </c>
      <c r="B15" s="29">
        <v>28</v>
      </c>
    </row>
    <row r="16" spans="1:2" ht="15">
      <c r="A16" s="31" t="s">
        <v>58</v>
      </c>
      <c r="B16" s="29">
        <v>25</v>
      </c>
    </row>
    <row r="17" spans="1:2" ht="15">
      <c r="A17" s="31" t="s">
        <v>23</v>
      </c>
      <c r="B17" s="29">
        <v>25</v>
      </c>
    </row>
    <row r="18" spans="1:2" ht="15">
      <c r="A18" s="31" t="s">
        <v>2</v>
      </c>
      <c r="B18" s="29">
        <v>24</v>
      </c>
    </row>
    <row r="19" spans="1:2" ht="15.75" thickBot="1">
      <c r="A19" s="31" t="s">
        <v>40</v>
      </c>
      <c r="B19" s="29">
        <v>21</v>
      </c>
    </row>
    <row r="20" spans="1:2" ht="15.75" thickBot="1">
      <c r="A20" s="31" t="s">
        <v>57</v>
      </c>
      <c r="B20" s="29">
        <v>21</v>
      </c>
    </row>
    <row r="21" spans="1:2" ht="15.75" thickBot="1">
      <c r="A21" s="31" t="s">
        <v>85</v>
      </c>
      <c r="B21" s="29">
        <v>21</v>
      </c>
    </row>
    <row r="22" spans="1:2" ht="15.75" thickBot="1">
      <c r="A22" s="32" t="s">
        <v>0</v>
      </c>
      <c r="B22" s="30">
        <v>20</v>
      </c>
    </row>
    <row r="23" spans="1:2" ht="15">
      <c r="A23" s="31" t="s">
        <v>61</v>
      </c>
      <c r="B23" s="29">
        <v>18</v>
      </c>
    </row>
    <row r="24" spans="1:2" ht="15">
      <c r="A24" s="31" t="s">
        <v>32</v>
      </c>
      <c r="B24" s="29">
        <v>13</v>
      </c>
    </row>
    <row r="25" spans="1:2" ht="15">
      <c r="A25" s="31" t="s">
        <v>67</v>
      </c>
      <c r="B25" s="29">
        <v>10</v>
      </c>
    </row>
    <row r="26" spans="1:2" ht="15">
      <c r="A26" s="31" t="s">
        <v>56</v>
      </c>
      <c r="B26" s="29">
        <v>10</v>
      </c>
    </row>
    <row r="27" spans="1:2" ht="15">
      <c r="A27" s="31" t="s">
        <v>26</v>
      </c>
      <c r="B27" s="29">
        <v>9</v>
      </c>
    </row>
    <row r="28" spans="1:2" ht="15">
      <c r="A28" s="31" t="s">
        <v>52</v>
      </c>
      <c r="B28" s="29">
        <v>8</v>
      </c>
    </row>
    <row r="29" spans="1:2" ht="15">
      <c r="A29" s="31" t="s">
        <v>65</v>
      </c>
      <c r="B29" s="29">
        <v>6</v>
      </c>
    </row>
    <row r="30" spans="1:2" ht="15">
      <c r="A30" s="31" t="s">
        <v>19</v>
      </c>
      <c r="B30" s="29">
        <v>6</v>
      </c>
    </row>
    <row r="31" spans="1:2" ht="15">
      <c r="A31" s="31" t="s">
        <v>55</v>
      </c>
      <c r="B31" s="29">
        <v>6</v>
      </c>
    </row>
    <row r="32" spans="1:2" ht="15">
      <c r="A32" s="31" t="s">
        <v>36</v>
      </c>
      <c r="B32" s="29">
        <v>6</v>
      </c>
    </row>
    <row r="33" spans="1:2" ht="15">
      <c r="A33" s="31" t="s">
        <v>53</v>
      </c>
      <c r="B33" s="29">
        <v>5</v>
      </c>
    </row>
    <row r="34" spans="1:2" ht="15">
      <c r="A34" s="31" t="s">
        <v>33</v>
      </c>
      <c r="B34" s="29">
        <v>5</v>
      </c>
    </row>
    <row r="35" spans="1:2" ht="15">
      <c r="A35" s="31" t="s">
        <v>75</v>
      </c>
      <c r="B35" s="29">
        <v>5</v>
      </c>
    </row>
    <row r="36" spans="1:2" ht="15">
      <c r="A36" s="31" t="s">
        <v>59</v>
      </c>
      <c r="B36" s="29">
        <v>5</v>
      </c>
    </row>
    <row r="37" spans="1:2" ht="15">
      <c r="A37" s="31" t="s">
        <v>64</v>
      </c>
      <c r="B37" s="29">
        <v>5</v>
      </c>
    </row>
    <row r="38" spans="1:2" ht="15">
      <c r="A38" s="31" t="s">
        <v>41</v>
      </c>
      <c r="B38" s="29">
        <v>4</v>
      </c>
    </row>
    <row r="39" spans="1:2" ht="15">
      <c r="A39" s="31" t="s">
        <v>82</v>
      </c>
      <c r="B39" s="29">
        <v>3</v>
      </c>
    </row>
    <row r="40" spans="1:2" ht="15">
      <c r="A40" s="31" t="s">
        <v>81</v>
      </c>
      <c r="B40" s="29">
        <v>3</v>
      </c>
    </row>
    <row r="41" spans="1:2" ht="15">
      <c r="A41" s="31" t="s">
        <v>86</v>
      </c>
      <c r="B41" s="29">
        <v>2</v>
      </c>
    </row>
    <row r="42" spans="1:2" ht="15">
      <c r="A42" s="31" t="s">
        <v>38</v>
      </c>
      <c r="B42" s="29">
        <v>2</v>
      </c>
    </row>
    <row r="43" spans="1:2" ht="15">
      <c r="A43" s="31" t="s">
        <v>84</v>
      </c>
      <c r="B43" s="29">
        <v>2</v>
      </c>
    </row>
    <row r="44" spans="1:2" ht="15">
      <c r="A44" s="31" t="s">
        <v>66</v>
      </c>
      <c r="B44" s="29">
        <v>2</v>
      </c>
    </row>
    <row r="45" spans="1:2" ht="15">
      <c r="A45" s="31" t="s">
        <v>62</v>
      </c>
      <c r="B45" s="29">
        <v>2</v>
      </c>
    </row>
    <row r="46" spans="1:2" ht="15">
      <c r="A46" s="31" t="s">
        <v>63</v>
      </c>
      <c r="B46" s="29">
        <v>2</v>
      </c>
    </row>
    <row r="47" spans="1:2" ht="15">
      <c r="A47" s="31" t="s">
        <v>43</v>
      </c>
      <c r="B47" s="29">
        <v>2</v>
      </c>
    </row>
    <row r="48" spans="1:2" ht="15">
      <c r="A48" s="31" t="s">
        <v>78</v>
      </c>
      <c r="B48" s="29">
        <v>1</v>
      </c>
    </row>
    <row r="49" spans="1:2" ht="15">
      <c r="A49" s="31" t="s">
        <v>37</v>
      </c>
      <c r="B49" s="29">
        <v>1</v>
      </c>
    </row>
    <row r="50" spans="1:2" ht="15">
      <c r="A50" s="31" t="s">
        <v>83</v>
      </c>
      <c r="B50" s="29">
        <v>1</v>
      </c>
    </row>
    <row r="51" spans="1:2" ht="15">
      <c r="A51" s="31" t="s">
        <v>80</v>
      </c>
      <c r="B51" s="29">
        <v>1</v>
      </c>
    </row>
    <row r="52" spans="1:2" ht="15">
      <c r="A52" s="31" t="s">
        <v>79</v>
      </c>
      <c r="B52" s="29">
        <v>1</v>
      </c>
    </row>
    <row r="53" spans="1:2" ht="15">
      <c r="A53" s="31" t="s">
        <v>42</v>
      </c>
      <c r="B53" s="29">
        <v>1</v>
      </c>
    </row>
    <row r="54" spans="1:2" ht="15">
      <c r="A54" s="31" t="s">
        <v>39</v>
      </c>
      <c r="B54" s="29">
        <v>1</v>
      </c>
    </row>
    <row r="55" spans="1:2" ht="15">
      <c r="A55" s="31" t="s">
        <v>25</v>
      </c>
      <c r="B55" s="29"/>
    </row>
    <row r="56" spans="1:2" ht="15">
      <c r="A56" s="28" t="s">
        <v>4</v>
      </c>
      <c r="B56" s="33">
        <v>908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C14" sqref="C14"/>
    </sheetView>
  </sheetViews>
  <sheetFormatPr defaultColWidth="9.140625" defaultRowHeight="12.75"/>
  <sheetData>
    <row r="1" ht="15.75">
      <c r="A1" s="8" t="s">
        <v>8</v>
      </c>
    </row>
    <row r="2" ht="12.75">
      <c r="A2" s="8" t="s">
        <v>9</v>
      </c>
    </row>
    <row r="3" ht="12.75">
      <c r="A3" s="8" t="s">
        <v>10</v>
      </c>
    </row>
    <row r="4" ht="12.75">
      <c r="A4" s="8" t="s">
        <v>11</v>
      </c>
    </row>
    <row r="5" ht="12.75">
      <c r="A5" s="8" t="s">
        <v>12</v>
      </c>
    </row>
    <row r="6" ht="12.75">
      <c r="A6" s="8" t="s">
        <v>13</v>
      </c>
    </row>
    <row r="7" ht="12.75">
      <c r="A7" s="8" t="s">
        <v>14</v>
      </c>
    </row>
    <row r="8" ht="12.75">
      <c r="A8" s="8" t="s">
        <v>15</v>
      </c>
    </row>
    <row r="9" ht="12.75">
      <c r="A9" s="8" t="s">
        <v>16</v>
      </c>
    </row>
    <row r="10" ht="12.75">
      <c r="A10" s="8" t="s">
        <v>17</v>
      </c>
    </row>
    <row r="11" ht="15.75">
      <c r="A11" s="9"/>
    </row>
    <row r="12" ht="15.75">
      <c r="A12" s="9" t="s">
        <v>18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8" sqref="A1:B37"/>
    </sheetView>
  </sheetViews>
  <sheetFormatPr defaultColWidth="9.140625" defaultRowHeight="12.75"/>
  <cols>
    <col min="1" max="1" width="18.00390625" style="0" bestFit="1" customWidth="1"/>
    <col min="2" max="2" width="7.421875" style="0" bestFit="1" customWidth="1"/>
  </cols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Telekom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ujvari1mikl809</dc:creator>
  <cp:keywords/>
  <dc:description/>
  <cp:lastModifiedBy>Laci</cp:lastModifiedBy>
  <cp:lastPrinted>2009-01-04T17:24:15Z</cp:lastPrinted>
  <dcterms:created xsi:type="dcterms:W3CDTF">2007-01-22T21:22:38Z</dcterms:created>
  <dcterms:modified xsi:type="dcterms:W3CDTF">2011-06-21T08:31:36Z</dcterms:modified>
  <cp:category/>
  <cp:version/>
  <cp:contentType/>
  <cp:contentStatus/>
</cp:coreProperties>
</file>